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pivotTables/pivotTable1.xml" ContentType="application/vnd.openxmlformats-officedocument.spreadsheetml.pivotTable+xml"/>
  <Override PartName="/xl/drawings/drawing7.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drawings/drawing8.xml" ContentType="application/vnd.openxmlformats-officedocument.drawing+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harts/chart14.xml" ContentType="application/vnd.openxmlformats-officedocument.drawingml.chart+xml"/>
  <Override PartName="/xl/charts/style14.xml" ContentType="application/vnd.ms-office.chartstyle+xml"/>
  <Override PartName="/xl/charts/colors14.xml" ContentType="application/vnd.ms-office.chartcolorstyle+xml"/>
  <Override PartName="/xl/charts/chart15.xml" ContentType="application/vnd.openxmlformats-officedocument.drawingml.chart+xml"/>
  <Override PartName="/xl/charts/style15.xml" ContentType="application/vnd.ms-office.chartstyle+xml"/>
  <Override PartName="/xl/charts/colors15.xml" ContentType="application/vnd.ms-office.chartcolorstyle+xml"/>
  <Override PartName="/xl/charts/chart16.xml" ContentType="application/vnd.openxmlformats-officedocument.drawingml.chart+xml"/>
  <Override PartName="/xl/charts/style16.xml" ContentType="application/vnd.ms-office.chartstyle+xml"/>
  <Override PartName="/xl/charts/colors16.xml" ContentType="application/vnd.ms-office.chartcolorstyle+xml"/>
  <Override PartName="/xl/drawings/drawing9.xml" ContentType="application/vnd.openxmlformats-officedocument.drawing+xml"/>
  <Override PartName="/xl/charts/chart17.xml" ContentType="application/vnd.openxmlformats-officedocument.drawingml.chart+xml"/>
  <Override PartName="/xl/charts/style17.xml" ContentType="application/vnd.ms-office.chartstyle+xml"/>
  <Override PartName="/xl/charts/colors17.xml" ContentType="application/vnd.ms-office.chartcolorstyle+xml"/>
  <Override PartName="/xl/charts/chart18.xml" ContentType="application/vnd.openxmlformats-officedocument.drawingml.chart+xml"/>
  <Override PartName="/xl/charts/style18.xml" ContentType="application/vnd.ms-office.chartstyle+xml"/>
  <Override PartName="/xl/charts/colors18.xml" ContentType="application/vnd.ms-office.chartcolorstyle+xml"/>
  <Override PartName="/xl/charts/chart19.xml" ContentType="application/vnd.openxmlformats-officedocument.drawingml.chart+xml"/>
  <Override PartName="/xl/charts/style19.xml" ContentType="application/vnd.ms-office.chartstyle+xml"/>
  <Override PartName="/xl/charts/colors19.xml" ContentType="application/vnd.ms-office.chartcolorstyle+xml"/>
  <Override PartName="/xl/charts/chart20.xml" ContentType="application/vnd.openxmlformats-officedocument.drawingml.chart+xml"/>
  <Override PartName="/xl/charts/style20.xml" ContentType="application/vnd.ms-office.chartstyle+xml"/>
  <Override PartName="/xl/charts/colors20.xml" ContentType="application/vnd.ms-office.chartcolorstyle+xml"/>
  <Override PartName="/xl/drawings/drawing10.xml" ContentType="application/vnd.openxmlformats-officedocument.drawing+xml"/>
  <Override PartName="/xl/charts/chart21.xml" ContentType="application/vnd.openxmlformats-officedocument.drawingml.chart+xml"/>
  <Override PartName="/xl/charts/style21.xml" ContentType="application/vnd.ms-office.chartstyle+xml"/>
  <Override PartName="/xl/charts/colors21.xml" ContentType="application/vnd.ms-office.chartcolorstyle+xml"/>
  <Override PartName="/xl/charts/chart22.xml" ContentType="application/vnd.openxmlformats-officedocument.drawingml.chart+xml"/>
  <Override PartName="/xl/charts/style22.xml" ContentType="application/vnd.ms-office.chartstyle+xml"/>
  <Override PartName="/xl/charts/colors22.xml" ContentType="application/vnd.ms-office.chartcolorstyle+xml"/>
  <Override PartName="/xl/charts/chart23.xml" ContentType="application/vnd.openxmlformats-officedocument.drawingml.chart+xml"/>
  <Override PartName="/xl/charts/style23.xml" ContentType="application/vnd.ms-office.chartstyle+xml"/>
  <Override PartName="/xl/charts/colors23.xml" ContentType="application/vnd.ms-office.chartcolorstyle+xml"/>
  <Override PartName="/xl/charts/chart24.xml" ContentType="application/vnd.openxmlformats-officedocument.drawingml.chart+xml"/>
  <Override PartName="/xl/charts/style24.xml" ContentType="application/vnd.ms-office.chartstyle+xml"/>
  <Override PartName="/xl/charts/colors24.xml" ContentType="application/vnd.ms-office.chartcolorstyle+xml"/>
  <Override PartName="/xl/charts/chart25.xml" ContentType="application/vnd.openxmlformats-officedocument.drawingml.chart+xml"/>
  <Override PartName="/xl/charts/style25.xml" ContentType="application/vnd.ms-office.chartstyle+xml"/>
  <Override PartName="/xl/charts/colors25.xml" ContentType="application/vnd.ms-office.chartcolorstyle+xml"/>
  <Override PartName="/xl/charts/chart26.xml" ContentType="application/vnd.openxmlformats-officedocument.drawingml.chart+xml"/>
  <Override PartName="/xl/charts/style26.xml" ContentType="application/vnd.ms-office.chartstyle+xml"/>
  <Override PartName="/xl/charts/colors26.xml" ContentType="application/vnd.ms-office.chartcolorstyle+xml"/>
  <Override PartName="/xl/drawings/drawing11.xml" ContentType="application/vnd.openxmlformats-officedocument.drawing+xml"/>
  <Override PartName="/xl/charts/chart27.xml" ContentType="application/vnd.openxmlformats-officedocument.drawingml.chart+xml"/>
  <Override PartName="/xl/charts/style27.xml" ContentType="application/vnd.ms-office.chartstyle+xml"/>
  <Override PartName="/xl/charts/colors27.xml" ContentType="application/vnd.ms-office.chartcolorstyle+xml"/>
  <Override PartName="/xl/charts/chart28.xml" ContentType="application/vnd.openxmlformats-officedocument.drawingml.chart+xml"/>
  <Override PartName="/xl/charts/style28.xml" ContentType="application/vnd.ms-office.chartstyle+xml"/>
  <Override PartName="/xl/charts/colors28.xml" ContentType="application/vnd.ms-office.chartcolorstyle+xml"/>
  <Override PartName="/xl/charts/chart29.xml" ContentType="application/vnd.openxmlformats-officedocument.drawingml.chart+xml"/>
  <Override PartName="/xl/charts/style29.xml" ContentType="application/vnd.ms-office.chartstyle+xml"/>
  <Override PartName="/xl/charts/colors29.xml" ContentType="application/vnd.ms-office.chartcolorstyle+xml"/>
  <Override PartName="/xl/charts/chart30.xml" ContentType="application/vnd.openxmlformats-officedocument.drawingml.chart+xml"/>
  <Override PartName="/xl/charts/style30.xml" ContentType="application/vnd.ms-office.chartstyle+xml"/>
  <Override PartName="/xl/charts/colors30.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001"/>
  <workbookPr hidePivotFieldList="1"/>
  <mc:AlternateContent xmlns:mc="http://schemas.openxmlformats.org/markup-compatibility/2006">
    <mc:Choice Requires="x15">
      <x15ac:absPath xmlns:x15ac="http://schemas.microsoft.com/office/spreadsheetml/2010/11/ac" url="U:\home\Robinson_Beth\Project publications\OVC pubs\OVC Cameroon Hickmann\"/>
    </mc:Choice>
  </mc:AlternateContent>
  <xr:revisionPtr revIDLastSave="0" documentId="8_{8B41E07A-82F9-45D5-8690-B6B7A74DF0DC}" xr6:coauthVersionLast="38" xr6:coauthVersionMax="38" xr10:uidLastSave="{00000000-0000-0000-0000-000000000000}"/>
  <bookViews>
    <workbookView xWindow="0" yWindow="0" windowWidth="20490" windowHeight="6885" tabRatio="898" xr2:uid="{00000000-000D-0000-FFFF-FFFF00000000}"/>
  </bookViews>
  <sheets>
    <sheet name="Introduction" sheetId="14" r:id="rId1"/>
    <sheet name="1. Leadership et gouvernance" sheetId="1" r:id="rId2"/>
    <sheet name="2. Personnel du secteur social" sheetId="8" r:id="rId3"/>
    <sheet name="3. Financement" sheetId="9" r:id="rId4"/>
    <sheet name="4. Systèmes de gestion de l’inf" sheetId="10" r:id="rId5"/>
    <sheet name="5. Coordination et réseautage" sheetId="11" r:id="rId6"/>
    <sheet name="Résultats" sheetId="3" r:id="rId7"/>
    <sheet name="Sheet5" sheetId="5" state="hidden" r:id="rId8"/>
    <sheet name="1.Leadership et gov Dashboard" sheetId="16" r:id="rId9"/>
    <sheet name="2. Personnel Dashboard" sheetId="17" r:id="rId10"/>
    <sheet name="3.Financement Dashboard" sheetId="18" r:id="rId11"/>
    <sheet name="4.  Gestion de l’info Dashboard" sheetId="13" r:id="rId12"/>
    <sheet name="5.Coordination et rés Dashboard" sheetId="19" r:id="rId13"/>
  </sheets>
  <definedNames>
    <definedName name="_Toc482013231" localSheetId="0">Introduction!$A$2</definedName>
  </definedNames>
  <calcPr calcId="179021"/>
  <pivotCaches>
    <pivotCache cacheId="0" r:id="rId1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D17" i="11" l="1"/>
  <c r="D19" i="11"/>
  <c r="H7" i="8"/>
  <c r="I7" i="8" s="1"/>
  <c r="F14" i="3" s="1"/>
  <c r="D17" i="8"/>
  <c r="D18" i="8"/>
  <c r="D19" i="8"/>
  <c r="D7" i="8"/>
  <c r="D8" i="8"/>
  <c r="J6" i="8" s="1"/>
  <c r="G13" i="3" s="1"/>
  <c r="D9" i="8"/>
  <c r="D11" i="8"/>
  <c r="D6" i="8"/>
  <c r="D27" i="8"/>
  <c r="D28" i="8"/>
  <c r="D29" i="8"/>
  <c r="D37" i="8"/>
  <c r="D38" i="8"/>
  <c r="D41" i="8"/>
  <c r="D47" i="8"/>
  <c r="D49" i="8"/>
  <c r="D50" i="8"/>
  <c r="G20" i="3"/>
  <c r="H20" i="3" s="1"/>
  <c r="I20" i="3" s="1"/>
  <c r="F20" i="3"/>
  <c r="G21" i="3"/>
  <c r="H21" i="3" s="1"/>
  <c r="I21" i="3" s="1"/>
  <c r="F21" i="3"/>
  <c r="D6" i="11"/>
  <c r="D7" i="11"/>
  <c r="D8" i="11"/>
  <c r="J6" i="11" s="1"/>
  <c r="G33" i="3" s="1"/>
  <c r="D9" i="11"/>
  <c r="D10" i="11"/>
  <c r="D11" i="11"/>
  <c r="D15" i="11"/>
  <c r="J7" i="11" s="1"/>
  <c r="G34" i="3" s="1"/>
  <c r="D16" i="11"/>
  <c r="D18" i="11"/>
  <c r="D20" i="11"/>
  <c r="D21" i="11"/>
  <c r="D6" i="10"/>
  <c r="D7" i="10"/>
  <c r="D8" i="10"/>
  <c r="D9" i="10"/>
  <c r="D14" i="10"/>
  <c r="D15" i="10"/>
  <c r="D16" i="10"/>
  <c r="D18" i="10"/>
  <c r="D26" i="10"/>
  <c r="D27" i="10"/>
  <c r="J8" i="10" s="1"/>
  <c r="G30" i="3" s="1"/>
  <c r="D28" i="10"/>
  <c r="D30" i="10"/>
  <c r="D35" i="10"/>
  <c r="D36" i="10"/>
  <c r="D37" i="10"/>
  <c r="F31" i="3"/>
  <c r="D7" i="9"/>
  <c r="J6" i="9" s="1"/>
  <c r="G22" i="3" s="1"/>
  <c r="H22" i="3" s="1"/>
  <c r="I22" i="3" s="1"/>
  <c r="D8" i="9"/>
  <c r="D9" i="9"/>
  <c r="D6" i="9"/>
  <c r="D14" i="9"/>
  <c r="D15" i="9"/>
  <c r="D16" i="9"/>
  <c r="D8" i="1"/>
  <c r="D6" i="1"/>
  <c r="J6" i="1" s="1"/>
  <c r="G4" i="3" s="1"/>
  <c r="H4" i="3" s="1"/>
  <c r="I4" i="3" s="1"/>
  <c r="D7" i="1"/>
  <c r="D9" i="1"/>
  <c r="F4" i="3"/>
  <c r="D12" i="1"/>
  <c r="J7" i="1" s="1"/>
  <c r="G5" i="3" s="1"/>
  <c r="H5" i="3" s="1"/>
  <c r="I5" i="3" s="1"/>
  <c r="D13" i="1"/>
  <c r="D14" i="1"/>
  <c r="D17" i="1"/>
  <c r="D19" i="1"/>
  <c r="D21" i="1"/>
  <c r="D23" i="1"/>
  <c r="D26" i="1"/>
  <c r="J9" i="1" s="1"/>
  <c r="G7" i="3" s="1"/>
  <c r="H7" i="3" s="1"/>
  <c r="I7" i="3" s="1"/>
  <c r="D27" i="1"/>
  <c r="D29" i="1"/>
  <c r="D35" i="1"/>
  <c r="J10" i="1" s="1"/>
  <c r="G8" i="3" s="1"/>
  <c r="D38" i="1"/>
  <c r="D40" i="1"/>
  <c r="D44" i="1"/>
  <c r="J11" i="1" s="1"/>
  <c r="G9" i="3" s="1"/>
  <c r="D45" i="1"/>
  <c r="D46" i="1"/>
  <c r="D53" i="1"/>
  <c r="D54" i="1"/>
  <c r="G11" i="3"/>
  <c r="F11" i="3"/>
  <c r="H11" i="3" s="1"/>
  <c r="I11" i="3" s="1"/>
  <c r="G12" i="3"/>
  <c r="F12" i="3"/>
  <c r="H12" i="3" s="1"/>
  <c r="I12" i="3" s="1"/>
  <c r="D23" i="11"/>
  <c r="D22" i="11"/>
  <c r="D14" i="11"/>
  <c r="D13" i="11"/>
  <c r="D12" i="11"/>
  <c r="D46" i="10"/>
  <c r="D45" i="10"/>
  <c r="D44" i="10"/>
  <c r="D43" i="10"/>
  <c r="D42" i="10"/>
  <c r="D41" i="10"/>
  <c r="D40" i="10"/>
  <c r="D39" i="10"/>
  <c r="D38" i="10"/>
  <c r="D34" i="10"/>
  <c r="J9" i="10" s="1"/>
  <c r="G31" i="3" s="1"/>
  <c r="H31" i="3" s="1"/>
  <c r="I31" i="3" s="1"/>
  <c r="D33" i="10"/>
  <c r="D32" i="10"/>
  <c r="D31" i="10"/>
  <c r="D29" i="10"/>
  <c r="D25" i="10"/>
  <c r="D24" i="10"/>
  <c r="D23" i="10"/>
  <c r="D22" i="10"/>
  <c r="D21" i="10"/>
  <c r="D20" i="10"/>
  <c r="D19" i="10"/>
  <c r="D17" i="10"/>
  <c r="J7" i="10" s="1"/>
  <c r="G29" i="3" s="1"/>
  <c r="H29" i="3" s="1"/>
  <c r="I29" i="3" s="1"/>
  <c r="D13" i="10"/>
  <c r="D12" i="10"/>
  <c r="D11" i="10"/>
  <c r="J6" i="10" s="1"/>
  <c r="G28" i="3" s="1"/>
  <c r="D10" i="10"/>
  <c r="D18" i="9"/>
  <c r="D17" i="9"/>
  <c r="D13" i="9"/>
  <c r="J7" i="9" s="1"/>
  <c r="G23" i="3" s="1"/>
  <c r="D12" i="9"/>
  <c r="D11" i="9"/>
  <c r="D10" i="9"/>
  <c r="D52" i="8"/>
  <c r="J10" i="8" s="1"/>
  <c r="G17" i="3" s="1"/>
  <c r="D51" i="8"/>
  <c r="D48" i="8"/>
  <c r="D46" i="8"/>
  <c r="D45" i="8"/>
  <c r="D44" i="8"/>
  <c r="D43" i="8"/>
  <c r="D42" i="8"/>
  <c r="D40" i="8"/>
  <c r="J9" i="8" s="1"/>
  <c r="G16" i="3" s="1"/>
  <c r="H16" i="3" s="1"/>
  <c r="I16" i="3" s="1"/>
  <c r="D39" i="8"/>
  <c r="D36" i="8"/>
  <c r="D35" i="8"/>
  <c r="D34" i="8"/>
  <c r="D33" i="8"/>
  <c r="D32" i="8"/>
  <c r="D31" i="8"/>
  <c r="D30" i="8"/>
  <c r="J8" i="8" s="1"/>
  <c r="G15" i="3" s="1"/>
  <c r="H15" i="3" s="1"/>
  <c r="I15" i="3" s="1"/>
  <c r="D26" i="8"/>
  <c r="D25" i="8"/>
  <c r="D24" i="8"/>
  <c r="D23" i="8"/>
  <c r="D22" i="8"/>
  <c r="D21" i="8"/>
  <c r="D20" i="8"/>
  <c r="D16" i="8"/>
  <c r="J7" i="8" s="1"/>
  <c r="G14" i="3" s="1"/>
  <c r="H14" i="3" s="1"/>
  <c r="I14" i="3" s="1"/>
  <c r="D15" i="8"/>
  <c r="D14" i="8"/>
  <c r="D13" i="8"/>
  <c r="D12" i="8"/>
  <c r="D10" i="8"/>
  <c r="D57" i="1"/>
  <c r="D56" i="1"/>
  <c r="D55" i="1"/>
  <c r="D52" i="1"/>
  <c r="J12" i="1" s="1"/>
  <c r="G10" i="3" s="1"/>
  <c r="H10" i="3" s="1"/>
  <c r="I10" i="3" s="1"/>
  <c r="D51" i="1"/>
  <c r="D50" i="1"/>
  <c r="D49" i="1"/>
  <c r="D48" i="1"/>
  <c r="D47" i="1"/>
  <c r="D43" i="1"/>
  <c r="D42" i="1"/>
  <c r="D41" i="1"/>
  <c r="D39" i="1"/>
  <c r="D37" i="1"/>
  <c r="D36" i="1"/>
  <c r="D34" i="1"/>
  <c r="D33" i="1"/>
  <c r="D32" i="1"/>
  <c r="D31" i="1"/>
  <c r="D30" i="1"/>
  <c r="D28" i="1"/>
  <c r="D25" i="1"/>
  <c r="D24" i="1"/>
  <c r="D22" i="1"/>
  <c r="D20" i="1"/>
  <c r="D18" i="1"/>
  <c r="J8" i="1" s="1"/>
  <c r="G6" i="3" s="1"/>
  <c r="D16" i="1"/>
  <c r="D15" i="1"/>
  <c r="D11" i="1"/>
  <c r="D10" i="1"/>
  <c r="H6" i="8"/>
  <c r="I6" i="8" s="1"/>
  <c r="F13" i="3" s="1"/>
  <c r="H8" i="8"/>
  <c r="I8" i="8"/>
  <c r="F15" i="3" s="1"/>
  <c r="H9" i="8"/>
  <c r="I9" i="8" s="1"/>
  <c r="F16" i="3" s="1"/>
  <c r="H10" i="8"/>
  <c r="I10" i="8"/>
  <c r="F17" i="3" s="1"/>
  <c r="H6" i="11"/>
  <c r="I6" i="11" s="1"/>
  <c r="F33" i="3" s="1"/>
  <c r="H7" i="11"/>
  <c r="I7" i="11"/>
  <c r="F34" i="3" s="1"/>
  <c r="H6" i="10"/>
  <c r="I6" i="10" s="1"/>
  <c r="F28" i="3" s="1"/>
  <c r="H7" i="10"/>
  <c r="I7" i="10"/>
  <c r="F29" i="3" s="1"/>
  <c r="H8" i="10"/>
  <c r="I8" i="10" s="1"/>
  <c r="F30" i="3" s="1"/>
  <c r="H9" i="10"/>
  <c r="I9" i="10"/>
  <c r="H6" i="9"/>
  <c r="I6" i="9" s="1"/>
  <c r="F22" i="3" s="1"/>
  <c r="H7" i="9"/>
  <c r="I7" i="9"/>
  <c r="F23" i="3" s="1"/>
  <c r="H7" i="1"/>
  <c r="I7" i="1" s="1"/>
  <c r="F5" i="3" s="1"/>
  <c r="H6" i="1"/>
  <c r="I6" i="1"/>
  <c r="H8" i="1"/>
  <c r="E6" i="3" s="1"/>
  <c r="H9" i="1"/>
  <c r="I9" i="1"/>
  <c r="F7" i="3" s="1"/>
  <c r="H10" i="1"/>
  <c r="I10" i="1" s="1"/>
  <c r="F8" i="3" s="1"/>
  <c r="H11" i="1"/>
  <c r="I11" i="1"/>
  <c r="F9" i="3" s="1"/>
  <c r="H12" i="1"/>
  <c r="I12" i="1" s="1"/>
  <c r="F10" i="3" s="1"/>
  <c r="E4" i="3"/>
  <c r="E60" i="1"/>
  <c r="F36" i="3"/>
  <c r="G36" i="3"/>
  <c r="H36" i="3" s="1"/>
  <c r="F35" i="3"/>
  <c r="G35" i="3"/>
  <c r="F32" i="3"/>
  <c r="G32" i="3"/>
  <c r="H32" i="3" s="1"/>
  <c r="E32" i="3"/>
  <c r="G26" i="3"/>
  <c r="G27" i="3"/>
  <c r="G25" i="3"/>
  <c r="G24" i="3"/>
  <c r="E26" i="11"/>
  <c r="E29" i="11"/>
  <c r="E34" i="3"/>
  <c r="E49" i="10"/>
  <c r="E30" i="3"/>
  <c r="E23" i="3"/>
  <c r="E14" i="3"/>
  <c r="E70" i="8"/>
  <c r="E67" i="8"/>
  <c r="E63" i="1"/>
  <c r="E29" i="3"/>
  <c r="E17" i="3"/>
  <c r="H35" i="3"/>
  <c r="E8" i="3"/>
  <c r="E15" i="3"/>
  <c r="E9" i="3"/>
  <c r="E10" i="3"/>
  <c r="E7" i="3"/>
  <c r="E31" i="3"/>
  <c r="N4" i="3" l="1"/>
  <c r="H13" i="3"/>
  <c r="I13" i="3" s="1"/>
  <c r="H33" i="3"/>
  <c r="I33" i="3" s="1"/>
  <c r="H23" i="3"/>
  <c r="I23" i="3" s="1"/>
  <c r="N5" i="3" s="1"/>
  <c r="H28" i="3"/>
  <c r="I28" i="3" s="1"/>
  <c r="H34" i="3"/>
  <c r="I34" i="3" s="1"/>
  <c r="H6" i="3"/>
  <c r="I6" i="3" s="1"/>
  <c r="L5" i="3" s="1"/>
  <c r="H8" i="3"/>
  <c r="I8" i="3" s="1"/>
  <c r="H17" i="3"/>
  <c r="I17" i="3" s="1"/>
  <c r="H9" i="3"/>
  <c r="I9" i="3" s="1"/>
  <c r="H30" i="3"/>
  <c r="I30" i="3" s="1"/>
  <c r="E16" i="3"/>
  <c r="E22" i="3"/>
  <c r="E28" i="3"/>
  <c r="E33" i="3"/>
  <c r="E13" i="3"/>
  <c r="E5" i="3"/>
  <c r="I8" i="1"/>
  <c r="F6" i="3" s="1"/>
  <c r="L4" i="3" l="1"/>
  <c r="O7" i="3"/>
  <c r="O4" i="3"/>
  <c r="O6" i="3"/>
  <c r="O5" i="3"/>
  <c r="L6" i="3"/>
  <c r="N6" i="3"/>
  <c r="L7" i="3"/>
  <c r="N7" i="3"/>
  <c r="P7" i="3"/>
  <c r="P5" i="3"/>
  <c r="P4" i="3"/>
  <c r="P6" i="3"/>
  <c r="M6" i="3"/>
  <c r="M7" i="3"/>
  <c r="M4" i="3"/>
  <c r="M5" i="3"/>
</calcChain>
</file>

<file path=xl/sharedStrings.xml><?xml version="1.0" encoding="utf-8"?>
<sst xmlns="http://schemas.openxmlformats.org/spreadsheetml/2006/main" count="522" uniqueCount="244">
  <si>
    <t>Indicator</t>
  </si>
  <si>
    <t>Numerator</t>
  </si>
  <si>
    <t>Denominator</t>
  </si>
  <si>
    <t>{hide}</t>
  </si>
  <si>
    <t>Number of Benchmarks</t>
  </si>
  <si>
    <t>Leadership and Governance</t>
  </si>
  <si>
    <t>% score</t>
  </si>
  <si>
    <t>Scoring category</t>
  </si>
  <si>
    <t>Cadre A</t>
  </si>
  <si>
    <t>Cadre B</t>
  </si>
  <si>
    <t>Cadre C</t>
  </si>
  <si>
    <t>Cadre D</t>
  </si>
  <si>
    <t>Social service Workforce</t>
  </si>
  <si>
    <t>Financing</t>
  </si>
  <si>
    <t>Information Management and Accountability</t>
  </si>
  <si>
    <t>Coordination and Networking</t>
  </si>
  <si>
    <t>Row Labels</t>
  </si>
  <si>
    <t>Grand Total</t>
  </si>
  <si>
    <t>Column Labels</t>
  </si>
  <si>
    <t>Component</t>
  </si>
  <si>
    <t>System Component</t>
  </si>
  <si>
    <t>Indicator No.</t>
  </si>
  <si>
    <t>Indicator Name</t>
  </si>
  <si>
    <t>Summary of Results Across All Components</t>
  </si>
  <si>
    <t>Cadre E</t>
  </si>
  <si>
    <t>Cadre F</t>
  </si>
  <si>
    <t>L&amp;G</t>
  </si>
  <si>
    <t>SS</t>
  </si>
  <si>
    <t>IM&amp;A</t>
  </si>
  <si>
    <t>Count of Component</t>
  </si>
  <si>
    <t xml:space="preserve">Système national des services sociaux pour les orphelins et les enfants vulnérables </t>
  </si>
  <si>
    <t>Outil pour la gestion, l'analyse et l'utilisation des données</t>
  </si>
  <si>
    <t>Le renforcement des systèmes est reconnu à l'échelle mondiale comme une étape logique et efficace dans l'amélioration de la performance, de la qualité et de la pérennité de la prestation de services. L'initiative MEASURE Evaluation financée par l'USAID et le PEPFAR a développé un cadre de planification, de suivi et d'évaluation pour, en partie, combler les lacunes existantes dès lors qu'il s'agit de démontrer l'impact que le renforcement des systèmes peut avoir sur la santé infantile, en fournissant des indicateurs et des conseils pour mesurer la performance des systèmes. Ces indicateurs mesurent les résultats des interventions axées sur le renforcement des systèmes dans cinq domaines clés étant définis par le PEPFAR comme étant des composantes du renforcement du système des services sociaux : (1) structures en matière de leadership et de gouvernance ; (2) effectifs des services sociaux ; (3) financement ; (4) systèmes de gestion de l'information et redevabilité ; et (5) mécanismes de coordination et réseaux. MEASURE Evaluation a publié un document de référence complet définissant ces indicateurs et offrant des conseils quant à leur application dans un pays ou dans le cadre d'un programme. 
Il s'agit d'un outil Excel appuyant la gestion, l'analyse et l'utilisation des données lors de la mise en œuvre des indicateurs. Cet outil doit être utilisé pour recueillir et stocker des informations ayant trait à l'ensemble des indicateurs. Il doit également être utilisé pour faciliter l'interprétation et l'application des résultats permettant de renforcer le système.</t>
  </si>
  <si>
    <r>
      <rPr>
        <b/>
        <sz val="11"/>
        <rFont val="Century Gothic"/>
        <family val="2"/>
      </rPr>
      <t xml:space="preserve">Instructions : 
</t>
    </r>
    <r>
      <rPr>
        <sz val="11"/>
        <rFont val="Century Gothic"/>
        <family val="2"/>
      </rPr>
      <t>1. Complétez la matrice du participant ci-dessous, en indiquant le nom, le poste et l'organisation de chaque intervenant prenant part à cette évaluation. 
2. Dans l'onglet réservé à chaque composante du système, donnez une réponse pour chacun des référentiels. Les réponses à la plupart des questions figurent dans des menus déroulants. Certaines questions nécessitent de saisir des chiffres. 
3. Au fur et à mesure que vous répondez à chaque référentiel, fournissez une description écrite ou une justification expliquant pourquoi vous avez attribué un tel score. 
4. Les tableaux de bord à l'intérieur du document procèdent à des calculs automatiques. Après avoir donné vos réponses pour l'ensemble des indicateurs, utilisez les tableaux de bord pour analyser et interpréter les informations. 
5. Développez un plan d'action, une stratégie ou un document équivalent fondé sur les domaines d'amélioration définis.</t>
    </r>
  </si>
  <si>
    <t>Remplissez le tableau ci-dessous pour l'ensemble des intervenants prenant part à cette évaluation.</t>
  </si>
  <si>
    <t>Prénom</t>
  </si>
  <si>
    <t>Nom</t>
  </si>
  <si>
    <t xml:space="preserve">Intitulé de poste </t>
  </si>
  <si>
    <t xml:space="preserve">Organisation / Agence </t>
  </si>
  <si>
    <t>1. Leadership et gouvernance</t>
  </si>
  <si>
    <t>Existence d’un cadre légal et politique pour la protection sociale sensible à l’enfant</t>
  </si>
  <si>
    <r>
      <t>Instructions</t>
    </r>
    <r>
      <rPr>
        <sz val="11"/>
        <color theme="1"/>
        <rFont val="Century Gothic"/>
        <family val="2"/>
      </rPr>
      <t xml:space="preserve">: Il y a 10 indicateurs dans cette composante du système. Attribuez un score pour chacun des référentiels listés. Pour chacun des référentiels, ajoutez une justification pour expliquer le score attribué. Chaque référentiel est défini en détail dans la fiche de référence de l'indicateur correspondant. </t>
    </r>
  </si>
  <si>
    <t>Rédigez un bref résumé des progrès réalisés à ce jour et des travaux actuellement entrepris dans les domaines du leadership et de la gouvernance</t>
  </si>
  <si>
    <t>Des politiques et des lois nationales en matière de protection sociale existent et comportent des dispositions explicites concernant les droits et prestations des enfants et des familles.</t>
  </si>
  <si>
    <t xml:space="preserve">Des politiques/lois nationales de protection sociale incluent des provisions explicites pour les droits légaux et sociaux des enfants et des familles. </t>
  </si>
  <si>
    <t>Des directives et processus opérationnels existent pour mettre en oeuvre des politiques et des lois générales en matière de protection sociale et ces documents ont été approuvés.</t>
  </si>
  <si>
    <t>Des directives opérationnelles et des processus pour la mise en œuvre des politiques et lois de protection sociale ont été validées.</t>
  </si>
  <si>
    <t>Indicateur</t>
  </si>
  <si>
    <t xml:space="preserve">Chaque standard </t>
  </si>
  <si>
    <t>Scores</t>
  </si>
  <si>
    <t>Résumé justificatif du score attribué</t>
  </si>
  <si>
    <t>Existence d’un cadre légal et politique pour la protection de l’enfance</t>
  </si>
  <si>
    <t>Des politiques et des lois nationales de protection de l’enfance existent et sont en accord avec la Convention internationale relative aux droits de l’enfant.</t>
  </si>
  <si>
    <t>Des politiques et des lois nationales pour la protection de l'enfance existent et ont été traduites dans des langues appropriées pour faciliter leur dissémination et leur instauration.</t>
  </si>
  <si>
    <t>La loi nationale de protection de l’enfance a été validée.</t>
  </si>
  <si>
    <t xml:space="preserve">Existence d’un plan national stratégique de bonne qualité traitant de la protection sociale sensible à l’enfant </t>
  </si>
  <si>
    <t>Un plan stratégique national à vision multisectorielle pour la protection sociale existe  Indicateur 1.1).</t>
  </si>
  <si>
    <t>Le plan recouvre plusieurs années</t>
  </si>
  <si>
    <t>Il est à jour.</t>
  </si>
  <si>
    <t>Il a été officiellement validé par une autorité gouvernementale compétente.</t>
  </si>
  <si>
    <t xml:space="preserve">Son élaboration a été inclusive : en d’autres termes, les parties prenantes des ministères pertinents et les acteurs de la société civile ont participé à sa formulation. </t>
  </si>
  <si>
    <t xml:space="preserve">Son coût a été estimé pour chaque année de sa mise en œuvre : en d’autres termes, les coûts de mise en œuvre du plan ont été estimés </t>
  </si>
  <si>
    <t xml:space="preserve">Les données disponibles ont servi à l’élaboration du plan : en d’autres termes, le plan reflète les décisions prises en fonction des recommandations mondiales ou des résultats de recherche pertinents </t>
  </si>
  <si>
    <t xml:space="preserve">Preuve de la mise en œuvre du plan stratégique national traitant de la protection sociale sensible à l’enfant </t>
  </si>
  <si>
    <t>Un plan stratégique a été approuvé par l'autorité compétente.</t>
  </si>
  <si>
    <t>Le document du plan stratégique, et tout autre document afférent, ont été disséminés auprès des bureaux de subdivisions administratives régionales et divisionnaires et d’autres parties prenantes.</t>
  </si>
  <si>
    <t>Les parties prenantes nationales, régionales et divisionnaires ont suivi une formation sur la mise en œuvre du plan stratégique.</t>
  </si>
  <si>
    <t>Le plan de travail annuel et le budget, qui inclut des dispositions pour la protection de l’enfance, ont été approuvés par l’Assemblée nationale.</t>
  </si>
  <si>
    <t>Les ressources ont été dépensées dans la mise en œuvre du plan de travail annuel.</t>
  </si>
  <si>
    <t>Un mécanisme de suivi a été établi pour suivre et évaluer le plan stratégique national.</t>
  </si>
  <si>
    <t xml:space="preserve">Des révisions de programme de routine du plan stratégique sont menées en interne au sein du Ministère dans les délais standards (ex : tous les ans). </t>
  </si>
  <si>
    <t xml:space="preserve">Existence d’un plan stratégique national de bonne qualité traitant de la protection de l’enfance </t>
  </si>
  <si>
    <t>Un plan national stratégique pour la protection de l’enfance existe et est aligné avec la politique nationale de protection de l’enfance (Indicateur 1.2)</t>
  </si>
  <si>
    <t>Il a été officiellement validé par l'autorité gouvernementale compétente.</t>
  </si>
  <si>
    <t xml:space="preserve">Son coût a été estimé pour chaque année de sa mise en œuvre : en d’autres termes, les coûts de mise en œuvre du plan ont été estimés   </t>
  </si>
  <si>
    <t xml:space="preserve">Preuve de la mise en œuvre du plan stratégique national traitant de la protection de l’enfance </t>
  </si>
  <si>
    <t>Le suivi de la performance du personnel a lieu de manière régulière (en respectant les délais standards).</t>
  </si>
  <si>
    <t>L'entité procède à des examens internes réguliers (c.à.d. selon des délais standards).</t>
  </si>
  <si>
    <t>L'entité procède régulièrement à des évaluations des forces et des faiblesses des capacités organisationnelles (c.à.d. selon des délais standards).</t>
  </si>
  <si>
    <t xml:space="preserve">L’entité possède un plan de développement organisationnel financé. </t>
  </si>
  <si>
    <t xml:space="preserve">Nombre et pourcentage de régions (ou son équivalent) ayant un plan stratégique de bonne qualité traitant de la protection sociale sensible à l’enfant </t>
  </si>
  <si>
    <t xml:space="preserve">Numérateur: Nombre de gouvernements régionaux ayant un plan stratégique comprenant la protection sociale sensible à l’enfant </t>
  </si>
  <si>
    <t xml:space="preserve">Dénominateur: Nombre total de régions dans le pays </t>
  </si>
  <si>
    <t xml:space="preserve">Nombre et pourcentage de régions ayant un plan stratégique de bonne qualité traitant de la protection de l’enfance </t>
  </si>
  <si>
    <t>Numérateur: Nombre de gouvernements régionaux ayant un plan stratégique traitant de la protection de l’enfance</t>
  </si>
  <si>
    <t>Dénominateur: Nombre total de régions dans le pays</t>
  </si>
  <si>
    <t>Rédigez un résumé des forces, des faiblesses et des recommandations identifiées</t>
  </si>
  <si>
    <r>
      <rPr>
        <b/>
        <sz val="11"/>
        <color theme="1"/>
        <rFont val="Century Gothic"/>
        <family val="2"/>
      </rPr>
      <t xml:space="preserve">Instructions: </t>
    </r>
    <r>
      <rPr>
        <sz val="11"/>
        <color theme="1"/>
        <rFont val="Century Gothic"/>
        <family val="2"/>
      </rPr>
      <t>Il y a 9 indicateurs dans cette composante du système. Attribuez un score pour chacun des référentiels listés. Pour chacun des référentiels, ajoutez une justification pour expliquer le score attribué. Chaque référentiel est défini en détail dans la fiche de référence de l'indicateur correspondant. Pour les indicateurs 2.6 et 2.7, des catégories spécifiques de personnel doivent être citées par l'équipe d'évaluation.</t>
    </r>
  </si>
  <si>
    <t>Rédigez un bref résumé des progrès réalisés et du travail actuellement entrepris concernant les effectifs des services sociaux</t>
  </si>
  <si>
    <t xml:space="preserve">Existence d’un cadre régulateur national pour le personnel du secteur social </t>
  </si>
  <si>
    <t>Les qualifications professionnelles et standards des travailleurs sociaux ont été définis dans le cadre régulateur.</t>
  </si>
  <si>
    <t>Les obligations et standards pour travailler avec les enfants ont été identifés dans le cadre régulateur.</t>
  </si>
  <si>
    <t>Les rôles et responsabilités des différentes catégories de travailleurs sociaux sont définis dans le cadre régulateur pour préciser comment ils doivent interagir les uns avec les autres.</t>
  </si>
  <si>
    <t xml:space="preserve">Les rôles et responsabilités des différentes catégories de travailleurs sociaux sont définis dans le cadre régulateur pour préciser comment ils doivent interagir avec d’autres secteurs (santé, éducation, justice, etc.). </t>
  </si>
  <si>
    <t xml:space="preserve">Un processus de certification, d’accréditation, ou de délivrance de licence pour le personnel du secteur social a été décrit dans le cadre régulateur. </t>
  </si>
  <si>
    <t xml:space="preserve">Un système d’évaluation de routine de tous les fonctionnaires travaillant pour les services sociaux est décrit dans le cadre régulateur. </t>
  </si>
  <si>
    <t xml:space="preserve">Le cadre régulateur est en accord avec la politique nationale cadre de protection sociale sensible à l’enfant (Indicateur 1.1). </t>
  </si>
  <si>
    <t xml:space="preserve">Le cadre régulateur est en accord avec la politique nationale cadre de protection de l’enfance (Indicateur 1.2). </t>
  </si>
  <si>
    <t xml:space="preserve">Existence d’un organisme régulateur national fonctionnel pour le personnel du secteur social </t>
  </si>
  <si>
    <t>Un code de conduite défini.</t>
  </si>
  <si>
    <t xml:space="preserve">Délivre les licences et certificats aux travailleurs sociaux et autres professionnels travaillant dans le secteur social en accord avec le cadre régulateur national du personnel du secteur social (Indicateur 2.1). </t>
  </si>
  <si>
    <t>Un mécanisme existe pour suivre la conformité des pratiques des travailleurs sociaux avec le code de conduite</t>
  </si>
  <si>
    <t>Le mécanisme remédie aux actes non conformes.</t>
  </si>
  <si>
    <t xml:space="preserve">Favorise l’amélioration continue des travailleurs sociaux. </t>
  </si>
  <si>
    <t xml:space="preserve">Est gouverné par des représentants professionnellement et légalement qualifiés, en accord avec les politiques et standards nationaux. </t>
  </si>
  <si>
    <t>Est gouverné par des représentants qui participent activement à la régulation.</t>
  </si>
  <si>
    <t xml:space="preserve">Disponibilité de données de bonne qualité sur le personnel du secteur social </t>
  </si>
  <si>
    <t>Les données sont globales.</t>
  </si>
  <si>
    <t>Les données sont de bonne qualité.</t>
  </si>
  <si>
    <t>Consolidées au niveau national</t>
  </si>
  <si>
    <t>Inclusives pour englober toutes les catégories de travailleurs</t>
  </si>
  <si>
    <t xml:space="preserve">Désagrégées par catégorie de travailleurs </t>
  </si>
  <si>
    <t xml:space="preserve">Désagrégées par sexe (hommes et femmes)  </t>
  </si>
  <si>
    <t xml:space="preserve">Désagrégées par âge </t>
  </si>
  <si>
    <t xml:space="preserve">Désagrégées par subdivision géographique (c’est-à-dire les régions, provinces, divisions, districts) </t>
  </si>
  <si>
    <t>Actualisées</t>
  </si>
  <si>
    <t xml:space="preserve">Existence d’un plan national stratégique de bonne qualité comprenant le renforcement du personnel du secteur social </t>
  </si>
  <si>
    <t>Recouvre plusieurs années</t>
  </si>
  <si>
    <t>Autorisé/approuvé</t>
  </si>
  <si>
    <t xml:space="preserve">Actualisé </t>
  </si>
  <si>
    <t>Coûts estimés</t>
  </si>
  <si>
    <t>Comprend toutes les catégories du personnel du secteur social</t>
  </si>
  <si>
    <t>Élaboré avec la participation des parties prenantes</t>
  </si>
  <si>
    <t xml:space="preserve">Comprend des stratégies pour renforcer les structures éducatives et de formation </t>
  </si>
  <si>
    <t xml:space="preserve">Existence d’une association professionnelle nationale fonctionnelle pour les praticiens du secteur social </t>
  </si>
  <si>
    <t>Fournit des informations à ses membres</t>
  </si>
  <si>
    <t>Offre des perspectives de développement professionnel</t>
  </si>
  <si>
    <t>Faire le plaidoyer en faveur de la profession</t>
  </si>
  <si>
    <t>Cherche à promouvoir la recherche</t>
  </si>
  <si>
    <t>Mène des opérations de relations publiques</t>
  </si>
  <si>
    <t xml:space="preserve">Nombre de travailleurs de services sociaux certifiés, par catégorie </t>
  </si>
  <si>
    <t xml:space="preserve">Nombre de travailleurs de services sociaux inscrits, par catégorie </t>
  </si>
  <si>
    <t xml:space="preserve">Ratio des travailleurs des services sociaux chargés du bien-être de l’enfant pour la population infantile totale </t>
  </si>
  <si>
    <t>Numérateur: Nombre total de postes de fonctionnaires charge de la prsetation des services pour le bien-etre de l'enfant</t>
  </si>
  <si>
    <t>Dénominateur: Population infantile totale telle que definie par le pays</t>
  </si>
  <si>
    <t>Rapport (calcul automatique)</t>
  </si>
  <si>
    <t>Taux de vacances des postes de fonctionnaires du secteur social, par type de poste</t>
  </si>
  <si>
    <t xml:space="preserve">Numérateur: Nombre total de postes de fonctionnaires vacants dans le ministère des services sociaux (ou son équivalent) </t>
  </si>
  <si>
    <t xml:space="preserve">Dénominateur: Nombre total de postes de fonctionnaires approuvés par le ministère des services sociaux (ou son équivalent) </t>
  </si>
  <si>
    <t>3. Financement</t>
  </si>
  <si>
    <r>
      <rPr>
        <b/>
        <sz val="11"/>
        <color theme="1"/>
        <rFont val="Century Gothic"/>
        <family val="2"/>
      </rPr>
      <t xml:space="preserve">Instructions: </t>
    </r>
    <r>
      <rPr>
        <sz val="11"/>
        <color theme="1"/>
        <rFont val="Century Gothic"/>
        <family val="2"/>
      </rPr>
      <t xml:space="preserve">Il y a 6 indicateurs dans cette composante du système. Attribuez un score pour chacun des référentiels listés. Pour chacun des référentiels, ajoutez une justification pour expliquer le score attribué. Chaque référentiel est défini en détail dans la fiche de référence de l'indicateur correspondant. </t>
    </r>
  </si>
  <si>
    <t>Rédigez un bref résumé des progrès réalisés à ce jour et du travail actuellement entrepris en termes de financement</t>
  </si>
  <si>
    <t>Le cadre des dépenses à moyen terme (ou son équivalent) national comprend la politique et le programme de protection sociale sensible à l’enfant</t>
  </si>
  <si>
    <t xml:space="preserve">Référence explicite à la politique nationale de protection sociale </t>
  </si>
  <si>
    <t xml:space="preserve">Référence explicite aux programmes de protection sociale « sensibles à l’enfant » </t>
  </si>
  <si>
    <t xml:space="preserve">Contient une enveloppe budgétaire (des ressources disponibles) pour la protection sociale </t>
  </si>
  <si>
    <t xml:space="preserve">Contient des estimations cumulatives des coûts actuels et à moyen terme des programmes existants de protection sociale </t>
  </si>
  <si>
    <t xml:space="preserve">Correspondance entre les coûts estimés et les ressources disponibles pour la protection sociale  </t>
  </si>
  <si>
    <t xml:space="preserve">Le cadre de dépenses nationales à moyen terme (ou son équivalent) inclut la politique et le programme de protection de l’enfance </t>
  </si>
  <si>
    <t>Référence explicite à la politique nationale cadre de protection de l’enfance</t>
  </si>
  <si>
    <t xml:space="preserve">Contient une enveloppe budgétaire (des ressources disponibles) pour la protection de l’enfance </t>
  </si>
  <si>
    <t xml:space="preserve">Contient des estimations cumulatives des coûts actuels et à moyen terme des programmes de protection de l’enfance </t>
  </si>
  <si>
    <t xml:space="preserve">Correspondance entre les coûts estimés et les ressources disponibles pour la protection de l’enfance </t>
  </si>
  <si>
    <t xml:space="preserve">Allocation budgétaire annuelle totale du gouvernement pour la protection sociale sensible à l’enfant </t>
  </si>
  <si>
    <t>Allocation budgétaire annuelle totale du gouvernement à la protection sensible à l’enfant, mesurée en unités monétaires (ex : USD)</t>
  </si>
  <si>
    <t>Allocation budgétaire annuelle totale du gouvernement pour la protection de l’enfance</t>
  </si>
  <si>
    <t xml:space="preserve">Allocation budgétaire annuelle totale du gouvernement pour la protection de l’enfance, mesurée en unités monétaires (ex : USD) </t>
  </si>
  <si>
    <t xml:space="preserve">Dépenses annuelles totales du gouvernement pour la protection sociale sensible à l’enfant </t>
  </si>
  <si>
    <t xml:space="preserve">Dépenses annuelles totales du gouvernement pour la protection sociale sensible à l’enfant, mesurées en unités monétaires (ex : USD) </t>
  </si>
  <si>
    <t xml:space="preserve">Dépenses annuelles totales du gouvernement pour la protection de l’enfance </t>
  </si>
  <si>
    <t xml:space="preserve">Dépenses annuelles totales du gouvernement pour la protection de l’enfance, mesurées en unités monétaires (ex : USD) </t>
  </si>
  <si>
    <t>4. Systèmes de gestion de l’information et de redevabilité</t>
  </si>
  <si>
    <t>Rédigez un bref résumé des progrès réalisés à ce jour et du travail actuellement entrepris en termes de gestion de l'information et de redevabilité</t>
  </si>
  <si>
    <t xml:space="preserve">Existence d’un plan de suivi et évaluation national de bonne qualité comprenant la protection sociale sensible à l’enfant </t>
  </si>
  <si>
    <t>Inclusion d'un cadre de résultats.</t>
  </si>
  <si>
    <t>Inclusion de définitions détaillées des indicateurs et de protocoles.</t>
  </si>
  <si>
    <t>Il comporte des conseils quant à la manière dont les données peuvent être utilisées par les parties prenantes nationales et sous-nationales.</t>
  </si>
  <si>
    <t>Il a été approuvé par l'autorité compétente.</t>
  </si>
  <si>
    <t xml:space="preserve">Des rôles et responsabilités de S&amp;E sont clairement définis pour les parties prenantes nationales, régionales et divisionnaires </t>
  </si>
  <si>
    <t>Des estimations de coûts pour la mise en œuvre des activités de S&amp;E soutenant le paquet d’assistance sociale national existent</t>
  </si>
  <si>
    <t xml:space="preserve">Disponibilité de données de bonne qualité sur la protection sociale sensible à l’enfant </t>
  </si>
  <si>
    <t>Les données décrivent la taille estimée des populations dans le besoin.</t>
  </si>
  <si>
    <t>Les données sont consolidées au niveau national.</t>
  </si>
  <si>
    <t>Les données sont complètes</t>
  </si>
  <si>
    <t>Les données sont exactes</t>
  </si>
  <si>
    <t xml:space="preserve">Des données décrivant la prestation du paquet d’assistance sociale national existent </t>
  </si>
  <si>
    <t>Les données sont désagrégées par sexe</t>
  </si>
  <si>
    <t>Les données sont désagrégées par âge</t>
  </si>
  <si>
    <t xml:space="preserve">Les données sont désagrégées par sous-population cible </t>
  </si>
  <si>
    <t>Les données sont validées au niveau national, régional et divisionnaire</t>
  </si>
  <si>
    <t>Les données sont actualisées</t>
  </si>
  <si>
    <t>Existence d’un plan de suivi et évaluation national de bonne qualité comprenant la protection de l’enfance</t>
  </si>
  <si>
    <t>Il inclut un cadre de résultats.</t>
  </si>
  <si>
    <t>Il inclut des définitions détaillées des indicateurs et des protocoles.</t>
  </si>
  <si>
    <t>Les rôles et les responsabilités en matière de S&amp;E sont clairement définis pour les parties prenantes nationales et sous-nationales.</t>
  </si>
  <si>
    <t>Il inclut un plan de travail chiffré.</t>
  </si>
  <si>
    <t>Il inclut des conseils quant à la manière dont les données peuvent être utilisées aussi bien par les parties prenantes nationales que par les acteurs sous-nationaux.</t>
  </si>
  <si>
    <t>Disponibilité de données de bonne qualité sur la protection de l’enfance</t>
  </si>
  <si>
    <t>Les données décrivent la taille estimée de la population dans le besoin.</t>
  </si>
  <si>
    <t xml:space="preserve">5. Les données sont désagrégées par région, division et sous-division </t>
  </si>
  <si>
    <t>Les données sont complètes.</t>
  </si>
  <si>
    <t>Les données sont exactes.</t>
  </si>
  <si>
    <t>Un mécanisme de protection des données est en place.</t>
  </si>
  <si>
    <t>Des données décrivant la prestation des programmes de protection de l’enfance existent</t>
  </si>
  <si>
    <t xml:space="preserve">Les données sont désagrégées par violation de la protection de l’enfant  </t>
  </si>
  <si>
    <t xml:space="preserve">Les données sont actuelles </t>
  </si>
  <si>
    <t>Pourcentage de régions soumettant des données complètes dans les délais prescrits au ministère national des services sociaux (ou son équivalent) concernant les services sociaux sensibles à l'enfant</t>
  </si>
  <si>
    <t xml:space="preserve">Numérateur: Nombre de régions soumettant leurs données complètes et opportunes sur les services sociaux relatifs à l’enfance </t>
  </si>
  <si>
    <t>Dénominateur: Nombre total de régions du pays</t>
  </si>
  <si>
    <t>Pourcentage (calcul automatique)</t>
  </si>
  <si>
    <t xml:space="preserve">5. Mécanisme de coordination et réseautage </t>
  </si>
  <si>
    <r>
      <rPr>
        <b/>
        <sz val="11"/>
        <color theme="1"/>
        <rFont val="Century Gothic"/>
        <family val="2"/>
      </rPr>
      <t>Instructions:</t>
    </r>
    <r>
      <rPr>
        <sz val="11"/>
        <color theme="1"/>
        <rFont val="Century Gothic"/>
        <family val="2"/>
      </rPr>
      <t xml:space="preserve"> Il y a 6 indicateurs dans cette composante du système. Attribuez un score pour chacun des référentiels listés. Pour chacun des référentiels, ajoutez une justification pour expliquer le score attribué. Chaque référentiel est défini en détail dans la fiche de référence de l'indicateur correspondant. </t>
    </r>
  </si>
  <si>
    <t>Rédigez un bref résumé des progrès réalisés à ce jour et du travail actuellement entrepris en matière de coordination et de réseautage</t>
  </si>
  <si>
    <t xml:space="preserve">Existence d’un organisme national multisectoriel fonctionnel supervisant la mise en œuvre de la politique cadre de protection sociale sensible à l’enfant </t>
  </si>
  <si>
    <t>L'organisme dispose de fonctions de supervision globale.</t>
  </si>
  <si>
    <t xml:space="preserve">Financé pour occuper ses rôles et responsabilités </t>
  </si>
  <si>
    <t xml:space="preserve">Fonction spécifique relative à la protection sociale sensible à l’enfant </t>
  </si>
  <si>
    <t>Autorisé</t>
  </si>
  <si>
    <t>Multisectoriel</t>
  </si>
  <si>
    <t xml:space="preserve">Mandat clair </t>
  </si>
  <si>
    <t xml:space="preserve">Réunions régulières, en accord avec les termes de référence de l’organisme </t>
  </si>
  <si>
    <t>Existence d’un organisme national multisectoriel fonctionnel supervisant la mise en œuvre de la politique cadre de protection de l’enfance</t>
  </si>
  <si>
    <t>L'organisme dispose d'une fonction de supervision globale.</t>
  </si>
  <si>
    <t>L'organisme dispose d'une fonction de supervision propre à la protection de l'enfant.</t>
  </si>
  <si>
    <t>L’organisme a été validé par le gouvernement</t>
  </si>
  <si>
    <t>L’organisme est multisectoriel</t>
  </si>
  <si>
    <t xml:space="preserve">L’organisme dispose d’un mandat clair </t>
  </si>
  <si>
    <t xml:space="preserve">L’organisme a des réunions régulières, en accord avec ses termes de référence </t>
  </si>
  <si>
    <t xml:space="preserve">Nombre et pourcentage de régions avec au moins un organisme de coordination multisectoriel fonctionnel supervisant la mise en œuvre de la politique cadre de protection sociale sensible à l’enfant </t>
  </si>
  <si>
    <t>Numérateur: Nombre de régions avec au moins un organisme de coordination multisectoriel veillant à la conformité avec les politiques de protection sociale et à leur supervision</t>
  </si>
  <si>
    <t>Nombre et pourcentage de régions avec au moins un organisme de coordination multisectoriel fonctionnel supervisant la mise en œuvre de la politique cadre de protection de l’enfance</t>
  </si>
  <si>
    <t xml:space="preserve">Numérateur: Nombre de régions avec au moins un organisme de coordination multisectoriel supervisant et veillant à la conformité aux politiques de protection de l’enfance </t>
  </si>
  <si>
    <t>Aucun résultat ; améliorations significatives exigées</t>
  </si>
  <si>
    <t>Légers résultats ; améliorations modérées exigées</t>
  </si>
  <si>
    <t>Bons résultats ; améliorations mineures exigées</t>
  </si>
  <si>
    <t>Résultats remarquables ; aucune amélioration exigée</t>
  </si>
  <si>
    <t>0-Aucun résultat</t>
  </si>
  <si>
    <t>2-Bons résultats</t>
  </si>
  <si>
    <t>3-Résultats remarquables</t>
  </si>
  <si>
    <t>1-Légers résultats</t>
  </si>
  <si>
    <t>Le ministère des Services sociaux (ou son équivalent) dispose de capacités organisationnelles élémentaires</t>
  </si>
  <si>
    <t>Aperçu: Leadership et gouvernance</t>
  </si>
  <si>
    <t>Indicateurs et référentiels</t>
  </si>
  <si>
    <t>Aperçu: Personnel du secteur social</t>
  </si>
  <si>
    <t>Aperçu: Financement</t>
  </si>
  <si>
    <t>Aperçu: Systèmes de gestion de l’information et de redevabilité</t>
  </si>
  <si>
    <t xml:space="preserve">Aperçu: Mécanisme de coordination et réseautage </t>
  </si>
  <si>
    <t>2. Personnel du secteur social</t>
  </si>
  <si>
    <t xml:space="preserve">Délivre des licences et certificats aux personnes achevant leur formation et/ou études et qui ont été été acréditées.    </t>
  </si>
  <si>
    <t>Leadership et gouvernance</t>
  </si>
  <si>
    <t>Personnel du secteur social</t>
  </si>
  <si>
    <t>Financement</t>
  </si>
  <si>
    <t>Systèmes de gestion de l’information et de redevabilité</t>
  </si>
  <si>
    <t xml:space="preserve">Mécanisme de coordination et réseautage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</si>
</sst>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0"/>
      <color theme="0" tint="-4.9989318521683403E-2"/>
      <name val="Arial"/>
      <family val="2"/>
    </font>
    <font>
      <sz val="10"/>
      <color theme="0" tint="-0.14999847407452621"/>
      <name val="Arial"/>
      <family val="2"/>
    </font>
    <font>
      <b/>
      <sz val="11"/>
      <color theme="1"/>
      <name val="Century Gothic"/>
      <family val="2"/>
    </font>
    <font>
      <sz val="11"/>
      <color theme="1"/>
      <name val="Century Gothic"/>
      <family val="2"/>
    </font>
    <font>
      <b/>
      <sz val="13"/>
      <color theme="1"/>
      <name val="Century Gothic"/>
      <family val="2"/>
    </font>
    <font>
      <sz val="10"/>
      <color theme="1"/>
      <name val="Century Gothic"/>
      <family val="2"/>
    </font>
    <font>
      <b/>
      <sz val="10"/>
      <color theme="1"/>
      <name val="Century Gothic"/>
      <family val="2"/>
    </font>
    <font>
      <u/>
      <sz val="11"/>
      <color theme="10"/>
      <name val="Calibri"/>
      <family val="2"/>
      <scheme val="minor"/>
    </font>
    <font>
      <u/>
      <sz val="11"/>
      <color theme="11"/>
      <name val="Calibri"/>
      <family val="2"/>
      <scheme val="minor"/>
    </font>
    <font>
      <b/>
      <sz val="11"/>
      <color theme="0"/>
      <name val="Century Gothic"/>
      <family val="2"/>
    </font>
    <font>
      <b/>
      <sz val="18"/>
      <color rgb="FF22265C"/>
      <name val="Century Gothic"/>
      <charset val="161"/>
    </font>
    <font>
      <b/>
      <sz val="18"/>
      <color rgb="FF9AB837"/>
      <name val="Century Gothic"/>
      <charset val="161"/>
    </font>
    <font>
      <b/>
      <sz val="18"/>
      <color rgb="FF237F75"/>
      <name val="Century Gothic"/>
      <charset val="161"/>
    </font>
    <font>
      <b/>
      <sz val="18"/>
      <color rgb="FFE80413"/>
      <name val="Century Gothic"/>
      <charset val="161"/>
    </font>
    <font>
      <b/>
      <sz val="18"/>
      <color rgb="FFCF9529"/>
      <name val="Century Gothic"/>
      <charset val="161"/>
    </font>
    <font>
      <b/>
      <sz val="18"/>
      <color theme="0"/>
      <name val="Century Gothic"/>
      <charset val="161"/>
    </font>
    <font>
      <b/>
      <sz val="14"/>
      <color theme="1"/>
      <name val="Century Gothic"/>
      <family val="2"/>
    </font>
    <font>
      <sz val="24"/>
      <color theme="3"/>
      <name val="Century Gothic"/>
      <family val="2"/>
    </font>
    <font>
      <sz val="11"/>
      <name val="Century Gothic"/>
      <family val="2"/>
    </font>
    <font>
      <b/>
      <sz val="11"/>
      <name val="Century Gothic"/>
      <family val="2"/>
    </font>
    <font>
      <b/>
      <sz val="18"/>
      <color rgb="FF9AB837"/>
      <name val="Century Gothic"/>
      <family val="2"/>
    </font>
    <font>
      <b/>
      <sz val="18"/>
      <color rgb="FF22265C"/>
      <name val="Century Gothic"/>
      <family val="2"/>
    </font>
    <font>
      <b/>
      <sz val="18"/>
      <color rgb="FF237F75"/>
      <name val="Century Gothic"/>
      <family val="2"/>
    </font>
    <font>
      <b/>
      <sz val="18"/>
      <color rgb="FFE80413"/>
      <name val="Century Gothic"/>
      <family val="2"/>
    </font>
    <font>
      <b/>
      <sz val="18"/>
      <color rgb="FFCF9529"/>
      <name val="Century Gothic"/>
      <family val="2"/>
    </font>
    <font>
      <b/>
      <sz val="20"/>
      <color indexed="9"/>
      <name val="Century Gothic"/>
      <family val="2"/>
    </font>
    <font>
      <b/>
      <sz val="20"/>
      <color theme="0"/>
      <name val="Century Gothic"/>
      <family val="2"/>
    </font>
    <font>
      <b/>
      <sz val="23"/>
      <color rgb="FF002060"/>
      <name val="Century Gothic"/>
      <family val="2"/>
    </font>
  </fonts>
  <fills count="18">
    <fill>
      <patternFill patternType="none"/>
    </fill>
    <fill>
      <patternFill patternType="gray125"/>
    </fill>
    <fill>
      <patternFill patternType="solid">
        <fgColor theme="8" tint="0.59999389629810485"/>
        <bgColor indexed="64"/>
      </patternFill>
    </fill>
    <fill>
      <patternFill patternType="solid">
        <fgColor rgb="FFCCCCFF"/>
        <bgColor indexed="64"/>
      </patternFill>
    </fill>
    <fill>
      <patternFill patternType="solid">
        <fgColor theme="1"/>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0"/>
        <bgColor indexed="64"/>
      </patternFill>
    </fill>
    <fill>
      <patternFill patternType="solid">
        <fgColor rgb="FF122975"/>
        <bgColor indexed="64"/>
      </patternFill>
    </fill>
    <fill>
      <patternFill patternType="solid">
        <fgColor rgb="FFBA1F2A"/>
        <bgColor indexed="64"/>
      </patternFill>
    </fill>
    <fill>
      <patternFill patternType="solid">
        <fgColor rgb="FF9AB837"/>
        <bgColor indexed="64"/>
      </patternFill>
    </fill>
    <fill>
      <patternFill patternType="solid">
        <fgColor rgb="FF22265C"/>
        <bgColor indexed="64"/>
      </patternFill>
    </fill>
    <fill>
      <patternFill patternType="solid">
        <fgColor rgb="FF237F75"/>
        <bgColor indexed="64"/>
      </patternFill>
    </fill>
    <fill>
      <patternFill patternType="solid">
        <fgColor rgb="FFCF9529"/>
        <bgColor indexed="64"/>
      </patternFill>
    </fill>
    <fill>
      <patternFill patternType="solid">
        <fgColor rgb="FF543F55"/>
        <bgColor indexed="64"/>
      </patternFill>
    </fill>
    <fill>
      <patternFill patternType="solid">
        <fgColor rgb="FFFFFF00"/>
        <bgColor indexed="64"/>
      </patternFill>
    </fill>
  </fills>
  <borders count="37">
    <border>
      <left/>
      <right/>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top style="medium">
        <color auto="1"/>
      </top>
      <bottom style="medium">
        <color auto="1"/>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s>
  <cellStyleXfs count="3">
    <xf numFmtId="0" fontId="0" fillId="0" borderId="0"/>
    <xf numFmtId="0" fontId="8" fillId="0" borderId="0" applyNumberFormat="0" applyFill="0" applyBorder="0" applyAlignment="0" applyProtection="0"/>
    <xf numFmtId="0" fontId="9" fillId="0" borderId="0" applyNumberFormat="0" applyFill="0" applyBorder="0" applyAlignment="0" applyProtection="0"/>
  </cellStyleXfs>
  <cellXfs count="209">
    <xf numFmtId="0" fontId="0" fillId="0" borderId="0" xfId="0"/>
    <xf numFmtId="0" fontId="0" fillId="5" borderId="0" xfId="0" applyFont="1" applyFill="1"/>
    <xf numFmtId="0" fontId="1" fillId="6" borderId="8" xfId="0" applyFont="1" applyFill="1" applyBorder="1"/>
    <xf numFmtId="0" fontId="1" fillId="6" borderId="0" xfId="0" applyFont="1" applyFill="1" applyBorder="1"/>
    <xf numFmtId="0" fontId="0" fillId="6" borderId="0" xfId="0" applyFont="1" applyFill="1" applyBorder="1"/>
    <xf numFmtId="0" fontId="0" fillId="6" borderId="9" xfId="0" applyFont="1" applyFill="1" applyBorder="1"/>
    <xf numFmtId="0" fontId="1" fillId="6" borderId="0" xfId="0" applyFont="1" applyFill="1"/>
    <xf numFmtId="0" fontId="0" fillId="6" borderId="8" xfId="0" applyFont="1" applyFill="1" applyBorder="1"/>
    <xf numFmtId="0" fontId="0" fillId="6" borderId="10" xfId="0" applyFont="1" applyFill="1" applyBorder="1"/>
    <xf numFmtId="0" fontId="0" fillId="6" borderId="11" xfId="0" applyFont="1" applyFill="1" applyBorder="1"/>
    <xf numFmtId="0" fontId="0" fillId="6" borderId="12" xfId="0" applyFont="1" applyFill="1" applyBorder="1"/>
    <xf numFmtId="0" fontId="2" fillId="5" borderId="0" xfId="0" applyFont="1" applyFill="1"/>
    <xf numFmtId="0" fontId="3" fillId="0" borderId="0" xfId="0" applyFont="1" applyAlignment="1">
      <alignment wrapText="1"/>
    </xf>
    <xf numFmtId="0" fontId="4" fillId="0" borderId="16" xfId="0" applyFont="1" applyBorder="1" applyAlignment="1">
      <alignment wrapText="1"/>
    </xf>
    <xf numFmtId="0" fontId="4" fillId="0" borderId="16" xfId="0" applyFont="1" applyBorder="1" applyAlignment="1"/>
    <xf numFmtId="0" fontId="4" fillId="0" borderId="17" xfId="0" applyFont="1" applyBorder="1" applyAlignment="1">
      <alignment wrapText="1"/>
    </xf>
    <xf numFmtId="0" fontId="4" fillId="0" borderId="0" xfId="0" applyFont="1" applyAlignment="1">
      <alignment wrapText="1"/>
    </xf>
    <xf numFmtId="0" fontId="4" fillId="0" borderId="13" xfId="0" applyFont="1" applyBorder="1" applyAlignment="1">
      <alignment wrapText="1"/>
    </xf>
    <xf numFmtId="0" fontId="4" fillId="0" borderId="19" xfId="0" applyFont="1" applyBorder="1" applyAlignment="1">
      <alignment wrapText="1"/>
    </xf>
    <xf numFmtId="0" fontId="4" fillId="7" borderId="13" xfId="0" applyFont="1" applyFill="1" applyBorder="1" applyAlignment="1">
      <alignment wrapText="1"/>
    </xf>
    <xf numFmtId="0" fontId="4" fillId="7" borderId="21" xfId="0" applyFont="1" applyFill="1" applyBorder="1" applyAlignment="1">
      <alignment wrapText="1"/>
    </xf>
    <xf numFmtId="0" fontId="4" fillId="0" borderId="21" xfId="0" applyFont="1" applyBorder="1" applyAlignment="1">
      <alignment wrapText="1"/>
    </xf>
    <xf numFmtId="0" fontId="4" fillId="0" borderId="22" xfId="0" applyFont="1" applyBorder="1" applyAlignment="1">
      <alignment wrapText="1"/>
    </xf>
    <xf numFmtId="0" fontId="4" fillId="0" borderId="16" xfId="0" applyFont="1" applyFill="1" applyBorder="1" applyAlignment="1">
      <alignment wrapText="1"/>
    </xf>
    <xf numFmtId="0" fontId="4" fillId="0" borderId="13" xfId="0" applyFont="1" applyFill="1" applyBorder="1" applyAlignment="1">
      <alignment wrapText="1"/>
    </xf>
    <xf numFmtId="9" fontId="4" fillId="0" borderId="21" xfId="0" applyNumberFormat="1" applyFont="1" applyBorder="1" applyAlignment="1">
      <alignment wrapText="1"/>
    </xf>
    <xf numFmtId="0" fontId="4" fillId="0" borderId="0" xfId="0" applyFont="1" applyAlignment="1">
      <alignment vertical="center" wrapText="1"/>
    </xf>
    <xf numFmtId="0" fontId="4" fillId="7" borderId="14" xfId="0" applyFont="1" applyFill="1" applyBorder="1" applyAlignment="1">
      <alignment wrapText="1"/>
    </xf>
    <xf numFmtId="0" fontId="4" fillId="0" borderId="14" xfId="0" applyFont="1" applyBorder="1" applyAlignment="1">
      <alignment wrapText="1"/>
    </xf>
    <xf numFmtId="0" fontId="4" fillId="0" borderId="27" xfId="0" applyFont="1" applyBorder="1" applyAlignment="1">
      <alignment wrapText="1"/>
    </xf>
    <xf numFmtId="0" fontId="4" fillId="7" borderId="16" xfId="0" applyFont="1" applyFill="1" applyBorder="1" applyAlignment="1">
      <alignment wrapText="1"/>
    </xf>
    <xf numFmtId="0" fontId="4" fillId="7" borderId="0" xfId="0" applyFont="1" applyFill="1" applyAlignment="1">
      <alignment wrapText="1"/>
    </xf>
    <xf numFmtId="0" fontId="4" fillId="0" borderId="23" xfId="0" applyFont="1" applyBorder="1" applyAlignment="1">
      <alignment horizontal="center" vertical="center" wrapText="1"/>
    </xf>
    <xf numFmtId="0" fontId="4" fillId="2" borderId="24" xfId="0" applyFont="1" applyFill="1" applyBorder="1" applyAlignment="1">
      <alignment horizontal="center" vertical="center" wrapText="1"/>
    </xf>
    <xf numFmtId="0" fontId="4" fillId="0" borderId="24" xfId="0" applyFont="1" applyBorder="1" applyAlignment="1">
      <alignment vertical="center" wrapText="1"/>
    </xf>
    <xf numFmtId="0" fontId="4" fillId="0" borderId="24" xfId="0" applyFont="1" applyBorder="1" applyAlignment="1">
      <alignment wrapText="1"/>
    </xf>
    <xf numFmtId="0" fontId="4" fillId="0" borderId="25" xfId="0" applyFont="1" applyBorder="1" applyAlignment="1">
      <alignment wrapText="1"/>
    </xf>
    <xf numFmtId="0" fontId="4" fillId="0" borderId="0" xfId="0" applyFont="1" applyBorder="1" applyAlignment="1">
      <alignment wrapText="1"/>
    </xf>
    <xf numFmtId="0" fontId="4" fillId="0" borderId="1" xfId="0" applyFont="1" applyBorder="1" applyAlignment="1">
      <alignment wrapText="1"/>
    </xf>
    <xf numFmtId="0" fontId="0" fillId="9" borderId="0" xfId="0" applyFill="1"/>
    <xf numFmtId="0" fontId="4" fillId="9" borderId="0" xfId="0" applyFont="1" applyFill="1"/>
    <xf numFmtId="0" fontId="6" fillId="0" borderId="0" xfId="0" applyFont="1"/>
    <xf numFmtId="0" fontId="5" fillId="0" borderId="0" xfId="0" applyFont="1" applyFill="1" applyBorder="1" applyAlignment="1">
      <alignment horizontal="left" wrapText="1"/>
    </xf>
    <xf numFmtId="0" fontId="6" fillId="0" borderId="0" xfId="0" applyFont="1" applyAlignment="1">
      <alignment wrapText="1"/>
    </xf>
    <xf numFmtId="0" fontId="6" fillId="0" borderId="0" xfId="0" applyFont="1" applyFill="1"/>
    <xf numFmtId="0" fontId="7" fillId="0" borderId="0" xfId="0" applyFont="1"/>
    <xf numFmtId="0" fontId="7" fillId="0" borderId="23" xfId="0" applyFont="1" applyBorder="1" applyAlignment="1">
      <alignment wrapText="1"/>
    </xf>
    <xf numFmtId="0" fontId="7" fillId="0" borderId="24" xfId="0" applyFont="1" applyBorder="1" applyAlignment="1">
      <alignment wrapText="1"/>
    </xf>
    <xf numFmtId="0" fontId="7" fillId="0" borderId="25" xfId="0" applyFont="1" applyBorder="1" applyAlignment="1">
      <alignment wrapText="1"/>
    </xf>
    <xf numFmtId="0" fontId="7" fillId="0" borderId="0" xfId="0" applyFont="1" applyFill="1" applyBorder="1" applyAlignment="1">
      <alignment wrapText="1"/>
    </xf>
    <xf numFmtId="0" fontId="6" fillId="0" borderId="16" xfId="0" applyFont="1" applyBorder="1" applyAlignment="1">
      <alignment wrapText="1"/>
    </xf>
    <xf numFmtId="0" fontId="6" fillId="0" borderId="16" xfId="0" applyFont="1" applyBorder="1"/>
    <xf numFmtId="9" fontId="6" fillId="0" borderId="16" xfId="0" applyNumberFormat="1" applyFont="1" applyBorder="1"/>
    <xf numFmtId="0" fontId="6" fillId="0" borderId="17" xfId="0" applyFont="1" applyBorder="1"/>
    <xf numFmtId="0" fontId="6" fillId="0" borderId="0" xfId="0" applyFont="1" applyFill="1" applyBorder="1"/>
    <xf numFmtId="0" fontId="6" fillId="0" borderId="13" xfId="0" applyFont="1" applyBorder="1" applyAlignment="1">
      <alignment wrapText="1"/>
    </xf>
    <xf numFmtId="0" fontId="6" fillId="0" borderId="13" xfId="0" applyFont="1" applyBorder="1"/>
    <xf numFmtId="9" fontId="6" fillId="0" borderId="13" xfId="0" applyNumberFormat="1" applyFont="1" applyBorder="1"/>
    <xf numFmtId="0" fontId="6" fillId="0" borderId="19" xfId="0" applyFont="1" applyBorder="1"/>
    <xf numFmtId="0" fontId="6" fillId="4" borderId="13" xfId="0" applyFont="1" applyFill="1" applyBorder="1"/>
    <xf numFmtId="0" fontId="6" fillId="0" borderId="13" xfId="0" applyFont="1" applyFill="1" applyBorder="1"/>
    <xf numFmtId="0" fontId="6" fillId="0" borderId="21" xfId="0" applyFont="1" applyBorder="1"/>
    <xf numFmtId="0" fontId="6" fillId="0" borderId="21" xfId="0" applyFont="1" applyBorder="1" applyAlignment="1">
      <alignment wrapText="1"/>
    </xf>
    <xf numFmtId="0" fontId="6" fillId="4" borderId="21" xfId="0" applyFont="1" applyFill="1" applyBorder="1"/>
    <xf numFmtId="0" fontId="6" fillId="0" borderId="21" xfId="0" applyFont="1" applyFill="1" applyBorder="1"/>
    <xf numFmtId="9" fontId="6" fillId="0" borderId="21" xfId="0" applyNumberFormat="1" applyFont="1" applyBorder="1"/>
    <xf numFmtId="0" fontId="6" fillId="0" borderId="22" xfId="0" applyFont="1" applyBorder="1"/>
    <xf numFmtId="9" fontId="6" fillId="4" borderId="13" xfId="0" applyNumberFormat="1" applyFont="1" applyFill="1" applyBorder="1"/>
    <xf numFmtId="0" fontId="6" fillId="4" borderId="19" xfId="0" applyFont="1" applyFill="1" applyBorder="1"/>
    <xf numFmtId="0" fontId="6" fillId="4" borderId="22" xfId="0" applyFont="1" applyFill="1" applyBorder="1"/>
    <xf numFmtId="9" fontId="6" fillId="4" borderId="21" xfId="0" applyNumberFormat="1" applyFont="1" applyFill="1" applyBorder="1"/>
    <xf numFmtId="9" fontId="6" fillId="0" borderId="0" xfId="0" applyNumberFormat="1" applyFont="1"/>
    <xf numFmtId="0" fontId="3" fillId="6" borderId="13" xfId="0" applyFont="1" applyFill="1" applyBorder="1"/>
    <xf numFmtId="0" fontId="4" fillId="11" borderId="0" xfId="0" applyFont="1" applyFill="1" applyAlignment="1">
      <alignment vertical="center" wrapText="1"/>
    </xf>
    <xf numFmtId="0" fontId="4" fillId="11" borderId="0" xfId="0" applyFont="1" applyFill="1" applyAlignment="1">
      <alignment wrapText="1"/>
    </xf>
    <xf numFmtId="0" fontId="4" fillId="6" borderId="0" xfId="0" applyFont="1" applyFill="1" applyBorder="1"/>
    <xf numFmtId="0" fontId="0" fillId="0" borderId="0" xfId="0" applyFill="1"/>
    <xf numFmtId="0" fontId="3" fillId="0" borderId="32" xfId="0" applyFont="1" applyBorder="1" applyAlignment="1">
      <alignment wrapText="1"/>
    </xf>
    <xf numFmtId="0" fontId="3" fillId="0" borderId="33" xfId="0" applyFont="1" applyBorder="1" applyAlignment="1">
      <alignment wrapText="1"/>
    </xf>
    <xf numFmtId="0" fontId="4" fillId="0" borderId="35" xfId="0" applyFont="1" applyBorder="1" applyAlignment="1">
      <alignment vertical="top" wrapText="1"/>
    </xf>
    <xf numFmtId="0" fontId="4" fillId="0" borderId="36" xfId="0" applyFont="1" applyBorder="1" applyAlignment="1">
      <alignment wrapText="1"/>
    </xf>
    <xf numFmtId="0" fontId="7" fillId="0" borderId="32" xfId="0" applyFont="1" applyBorder="1" applyAlignment="1">
      <alignment wrapText="1"/>
    </xf>
    <xf numFmtId="0" fontId="0" fillId="9" borderId="0" xfId="0" applyFill="1"/>
    <xf numFmtId="0" fontId="3" fillId="0" borderId="32" xfId="0" applyFont="1" applyBorder="1" applyAlignment="1">
      <alignment wrapText="1"/>
    </xf>
    <xf numFmtId="0" fontId="3" fillId="0" borderId="33" xfId="0" applyFont="1" applyBorder="1" applyAlignment="1">
      <alignment wrapText="1"/>
    </xf>
    <xf numFmtId="0" fontId="28" fillId="9" borderId="0" xfId="0" applyFont="1" applyFill="1"/>
    <xf numFmtId="0" fontId="18" fillId="9" borderId="0" xfId="0" applyFont="1" applyFill="1"/>
    <xf numFmtId="0" fontId="19" fillId="9" borderId="0" xfId="0" applyFont="1" applyFill="1"/>
    <xf numFmtId="0" fontId="4" fillId="0" borderId="16" xfId="0" applyFont="1" applyBorder="1" applyAlignment="1">
      <alignment wrapText="1"/>
    </xf>
    <xf numFmtId="0" fontId="4" fillId="0" borderId="13" xfId="0" applyFont="1" applyBorder="1" applyAlignment="1">
      <alignment wrapText="1"/>
    </xf>
    <xf numFmtId="0" fontId="4" fillId="0" borderId="13" xfId="0" applyFont="1" applyBorder="1" applyAlignment="1">
      <alignment wrapText="1"/>
    </xf>
    <xf numFmtId="0" fontId="4" fillId="0" borderId="13" xfId="0" applyFont="1" applyBorder="1" applyAlignment="1">
      <alignment wrapText="1"/>
    </xf>
    <xf numFmtId="0" fontId="4" fillId="0" borderId="16" xfId="0" applyFont="1" applyBorder="1" applyAlignment="1">
      <alignment wrapText="1"/>
    </xf>
    <xf numFmtId="0" fontId="4" fillId="0" borderId="13" xfId="0" applyFont="1" applyBorder="1" applyAlignment="1">
      <alignment wrapText="1"/>
    </xf>
    <xf numFmtId="0" fontId="4" fillId="0" borderId="16" xfId="0" applyFont="1" applyFill="1" applyBorder="1" applyAlignment="1">
      <alignment wrapText="1"/>
    </xf>
    <xf numFmtId="0" fontId="4" fillId="0" borderId="13" xfId="0" applyFont="1" applyFill="1" applyBorder="1" applyAlignment="1">
      <alignment wrapText="1"/>
    </xf>
    <xf numFmtId="0" fontId="19" fillId="0" borderId="21" xfId="0" applyFont="1" applyFill="1" applyBorder="1" applyAlignment="1">
      <alignment wrapText="1"/>
    </xf>
    <xf numFmtId="0" fontId="4" fillId="0" borderId="16" xfId="0" applyFont="1" applyFill="1" applyBorder="1" applyAlignment="1">
      <alignment wrapText="1"/>
    </xf>
    <xf numFmtId="0" fontId="4" fillId="0" borderId="13" xfId="0" applyFont="1" applyFill="1" applyBorder="1" applyAlignment="1">
      <alignment wrapText="1"/>
    </xf>
    <xf numFmtId="0" fontId="3" fillId="0" borderId="32" xfId="0" applyFont="1" applyBorder="1" applyAlignment="1">
      <alignment wrapText="1"/>
    </xf>
    <xf numFmtId="0" fontId="3" fillId="0" borderId="33" xfId="0" applyFont="1" applyBorder="1" applyAlignment="1">
      <alignment wrapText="1"/>
    </xf>
    <xf numFmtId="0" fontId="19" fillId="0" borderId="21" xfId="0" applyFont="1" applyFill="1" applyBorder="1" applyAlignment="1">
      <alignment wrapText="1"/>
    </xf>
    <xf numFmtId="0" fontId="4" fillId="0" borderId="16" xfId="0" applyFont="1" applyFill="1" applyBorder="1" applyAlignment="1">
      <alignment wrapText="1"/>
    </xf>
    <xf numFmtId="0" fontId="4" fillId="0" borderId="13" xfId="0" applyFont="1" applyFill="1" applyBorder="1" applyAlignment="1">
      <alignment wrapText="1"/>
    </xf>
    <xf numFmtId="0" fontId="4" fillId="0" borderId="16" xfId="0" applyFont="1" applyFill="1" applyBorder="1" applyAlignment="1">
      <alignment wrapText="1"/>
    </xf>
    <xf numFmtId="0" fontId="4" fillId="0" borderId="13" xfId="0" applyFont="1" applyFill="1" applyBorder="1" applyAlignment="1">
      <alignment wrapText="1"/>
    </xf>
    <xf numFmtId="0" fontId="4" fillId="0" borderId="13" xfId="0" applyFont="1" applyFill="1" applyBorder="1" applyAlignment="1">
      <alignment wrapText="1"/>
    </xf>
    <xf numFmtId="0" fontId="4" fillId="0" borderId="16" xfId="0" applyFont="1" applyFill="1" applyBorder="1" applyAlignment="1"/>
    <xf numFmtId="0" fontId="4" fillId="0" borderId="16" xfId="0" applyFont="1" applyFill="1" applyBorder="1" applyAlignment="1">
      <alignment wrapText="1"/>
    </xf>
    <xf numFmtId="0" fontId="4" fillId="0" borderId="13" xfId="0" applyFont="1" applyFill="1" applyBorder="1" applyAlignment="1">
      <alignment wrapText="1"/>
    </xf>
    <xf numFmtId="0" fontId="4" fillId="0" borderId="13" xfId="0" applyFont="1" applyFill="1" applyBorder="1" applyAlignment="1">
      <alignment wrapText="1"/>
    </xf>
    <xf numFmtId="0" fontId="4" fillId="0" borderId="16" xfId="0" applyFont="1" applyFill="1" applyBorder="1" applyAlignment="1">
      <alignment wrapText="1"/>
    </xf>
    <xf numFmtId="0" fontId="4" fillId="0" borderId="13" xfId="0" applyFont="1" applyFill="1" applyBorder="1" applyAlignment="1">
      <alignment wrapText="1"/>
    </xf>
    <xf numFmtId="0" fontId="4" fillId="0" borderId="16" xfId="0" applyFont="1" applyBorder="1" applyAlignment="1">
      <alignment wrapText="1"/>
    </xf>
    <xf numFmtId="0" fontId="4" fillId="0" borderId="13" xfId="0" applyFont="1" applyBorder="1" applyAlignment="1">
      <alignment wrapText="1"/>
    </xf>
    <xf numFmtId="0" fontId="3" fillId="0" borderId="32" xfId="0" applyFont="1" applyBorder="1" applyAlignment="1">
      <alignment wrapText="1"/>
    </xf>
    <xf numFmtId="0" fontId="3" fillId="0" borderId="33" xfId="0" applyFont="1" applyBorder="1" applyAlignment="1">
      <alignment wrapText="1"/>
    </xf>
    <xf numFmtId="0" fontId="19" fillId="0" borderId="21" xfId="0" applyFont="1" applyFill="1" applyBorder="1" applyAlignment="1">
      <alignment wrapText="1"/>
    </xf>
    <xf numFmtId="0" fontId="4" fillId="0" borderId="16" xfId="0" applyFont="1" applyFill="1" applyBorder="1" applyAlignment="1">
      <alignment wrapText="1"/>
    </xf>
    <xf numFmtId="0" fontId="4" fillId="0" borderId="13" xfId="0" applyFont="1" applyFill="1" applyBorder="1" applyAlignment="1">
      <alignment wrapText="1"/>
    </xf>
    <xf numFmtId="0" fontId="4" fillId="0" borderId="16" xfId="0" applyFont="1" applyFill="1" applyBorder="1" applyAlignment="1">
      <alignment wrapText="1"/>
    </xf>
    <xf numFmtId="0" fontId="4" fillId="0" borderId="13" xfId="0" applyFont="1" applyFill="1" applyBorder="1" applyAlignment="1">
      <alignment wrapText="1"/>
    </xf>
    <xf numFmtId="0" fontId="4" fillId="0" borderId="16" xfId="0" applyFont="1" applyFill="1" applyBorder="1" applyAlignment="1">
      <alignment wrapText="1"/>
    </xf>
    <xf numFmtId="0" fontId="4" fillId="0" borderId="13" xfId="0" applyFont="1" applyFill="1" applyBorder="1" applyAlignment="1">
      <alignment wrapText="1"/>
    </xf>
    <xf numFmtId="0" fontId="19" fillId="0" borderId="21" xfId="0" applyFont="1" applyFill="1" applyBorder="1" applyAlignment="1">
      <alignment wrapText="1"/>
    </xf>
    <xf numFmtId="0" fontId="4" fillId="0" borderId="16" xfId="0" applyFont="1" applyFill="1" applyBorder="1" applyAlignment="1">
      <alignment wrapText="1"/>
    </xf>
    <xf numFmtId="0" fontId="4" fillId="0" borderId="13" xfId="0" applyFont="1" applyFill="1" applyBorder="1" applyAlignment="1">
      <alignment wrapText="1"/>
    </xf>
    <xf numFmtId="0" fontId="19" fillId="0" borderId="21" xfId="0" applyFont="1" applyFill="1" applyBorder="1" applyAlignment="1">
      <alignment wrapText="1"/>
    </xf>
    <xf numFmtId="0" fontId="4" fillId="0" borderId="16" xfId="0" applyFont="1" applyBorder="1" applyAlignment="1"/>
    <xf numFmtId="0" fontId="4" fillId="0" borderId="13" xfId="0" applyFont="1" applyBorder="1" applyAlignment="1">
      <alignment wrapText="1"/>
    </xf>
    <xf numFmtId="0" fontId="4" fillId="0" borderId="16" xfId="0" applyFont="1" applyFill="1" applyBorder="1" applyAlignment="1">
      <alignment wrapText="1"/>
    </xf>
    <xf numFmtId="0" fontId="4" fillId="0" borderId="13" xfId="0" applyFont="1" applyFill="1" applyBorder="1" applyAlignment="1">
      <alignment wrapText="1"/>
    </xf>
    <xf numFmtId="0" fontId="0" fillId="17" borderId="0" xfId="0" applyFill="1"/>
    <xf numFmtId="0" fontId="0" fillId="0" borderId="0" xfId="0"/>
    <xf numFmtId="0" fontId="0" fillId="0" borderId="0" xfId="0" pivotButton="1"/>
    <xf numFmtId="0" fontId="0" fillId="0" borderId="0" xfId="0" applyAlignment="1">
      <alignment horizontal="left"/>
    </xf>
    <xf numFmtId="0" fontId="0" fillId="0" borderId="0" xfId="0" applyNumberFormat="1"/>
    <xf numFmtId="0" fontId="4" fillId="0" borderId="13" xfId="0" applyFont="1" applyBorder="1" applyAlignment="1">
      <alignment wrapText="1"/>
    </xf>
    <xf numFmtId="0" fontId="4" fillId="0" borderId="16" xfId="0" applyFont="1" applyFill="1" applyBorder="1" applyAlignment="1">
      <alignment wrapText="1"/>
    </xf>
    <xf numFmtId="0" fontId="4" fillId="0" borderId="13" xfId="0" applyFont="1" applyFill="1" applyBorder="1" applyAlignment="1">
      <alignment wrapText="1"/>
    </xf>
    <xf numFmtId="0" fontId="6" fillId="0" borderId="13" xfId="0" applyFont="1" applyBorder="1" applyAlignment="1">
      <alignment wrapText="1"/>
    </xf>
    <xf numFmtId="9" fontId="4" fillId="0" borderId="21" xfId="0" applyNumberFormat="1" applyFont="1" applyFill="1" applyBorder="1" applyAlignment="1">
      <alignment wrapText="1"/>
    </xf>
    <xf numFmtId="0" fontId="10" fillId="10" borderId="13" xfId="0" applyFont="1" applyFill="1" applyBorder="1" applyAlignment="1">
      <alignment horizontal="left"/>
    </xf>
    <xf numFmtId="0" fontId="19" fillId="9" borderId="0" xfId="0" applyFont="1" applyFill="1" applyAlignment="1">
      <alignment horizontal="left" vertical="top" wrapText="1"/>
    </xf>
    <xf numFmtId="0" fontId="4" fillId="9" borderId="2" xfId="0" applyFont="1" applyFill="1" applyBorder="1" applyAlignment="1">
      <alignment horizontal="left"/>
    </xf>
    <xf numFmtId="0" fontId="4" fillId="9" borderId="3" xfId="0" applyFont="1" applyFill="1" applyBorder="1" applyAlignment="1">
      <alignment horizontal="left"/>
    </xf>
    <xf numFmtId="0" fontId="4" fillId="9" borderId="4" xfId="0" applyFont="1" applyFill="1" applyBorder="1" applyAlignment="1">
      <alignment horizontal="left"/>
    </xf>
    <xf numFmtId="0" fontId="21" fillId="0" borderId="0" xfId="0" applyFont="1" applyAlignment="1">
      <alignment horizontal="left" vertical="center" wrapText="1"/>
    </xf>
    <xf numFmtId="0" fontId="12" fillId="0" borderId="0" xfId="0" applyFont="1" applyAlignment="1">
      <alignment horizontal="left" vertical="center" wrapText="1"/>
    </xf>
    <xf numFmtId="0" fontId="4" fillId="0" borderId="15"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20" xfId="0" applyFont="1" applyBorder="1" applyAlignment="1">
      <alignment horizontal="center" vertical="center" wrapText="1"/>
    </xf>
    <xf numFmtId="0" fontId="4" fillId="2" borderId="16"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3" fillId="0" borderId="0" xfId="0" applyFont="1" applyBorder="1" applyAlignment="1">
      <alignment wrapText="1"/>
    </xf>
    <xf numFmtId="0" fontId="4" fillId="0" borderId="0" xfId="0" applyFont="1" applyBorder="1" applyAlignment="1">
      <alignment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7" fillId="0" borderId="7" xfId="0" applyFont="1" applyBorder="1" applyAlignment="1">
      <alignment horizontal="left" vertical="center" wrapText="1"/>
    </xf>
    <xf numFmtId="0" fontId="3" fillId="0" borderId="28" xfId="0" applyFont="1" applyBorder="1" applyAlignment="1">
      <alignment horizontal="left" vertical="center" wrapText="1"/>
    </xf>
    <xf numFmtId="0" fontId="3" fillId="0" borderId="29" xfId="0" applyFont="1" applyBorder="1" applyAlignment="1">
      <alignment horizontal="left" vertical="center" wrapText="1"/>
    </xf>
    <xf numFmtId="0" fontId="4" fillId="0" borderId="29" xfId="0" applyFont="1" applyBorder="1" applyAlignment="1">
      <alignment horizontal="center" wrapText="1"/>
    </xf>
    <xf numFmtId="0" fontId="4" fillId="0" borderId="30" xfId="0" applyFont="1" applyBorder="1" applyAlignment="1">
      <alignment horizontal="center" wrapText="1"/>
    </xf>
    <xf numFmtId="0" fontId="3" fillId="0" borderId="31" xfId="0" applyFont="1" applyBorder="1" applyAlignment="1">
      <alignment horizontal="left" wrapText="1"/>
    </xf>
    <xf numFmtId="0" fontId="3" fillId="0" borderId="32" xfId="0" applyFont="1" applyBorder="1" applyAlignment="1">
      <alignment horizontal="left" wrapText="1"/>
    </xf>
    <xf numFmtId="0" fontId="4" fillId="3" borderId="21" xfId="0" applyFont="1" applyFill="1" applyBorder="1" applyAlignment="1">
      <alignment horizontal="center" vertical="center" wrapText="1"/>
    </xf>
    <xf numFmtId="0" fontId="4" fillId="0" borderId="34" xfId="0" applyFont="1" applyBorder="1" applyAlignment="1">
      <alignment horizontal="center" vertical="center" wrapText="1"/>
    </xf>
    <xf numFmtId="0" fontId="4" fillId="3" borderId="35" xfId="0" applyFont="1" applyFill="1" applyBorder="1" applyAlignment="1">
      <alignment horizontal="center" vertical="center" wrapText="1"/>
    </xf>
    <xf numFmtId="0" fontId="22" fillId="0" borderId="0" xfId="0" applyFont="1" applyFill="1" applyAlignment="1">
      <alignment horizontal="left" vertical="center" wrapText="1"/>
    </xf>
    <xf numFmtId="0" fontId="11" fillId="0" borderId="0" xfId="0" applyFont="1" applyFill="1" applyAlignment="1">
      <alignment horizontal="left" vertical="center" wrapText="1"/>
    </xf>
    <xf numFmtId="0" fontId="4" fillId="0" borderId="26" xfId="0" applyFont="1" applyBorder="1" applyAlignment="1">
      <alignment horizontal="center" vertical="center" wrapText="1"/>
    </xf>
    <xf numFmtId="0" fontId="4" fillId="3" borderId="14" xfId="0" applyFont="1" applyFill="1" applyBorder="1" applyAlignment="1">
      <alignment horizontal="center" vertical="center" wrapText="1"/>
    </xf>
    <xf numFmtId="0" fontId="23" fillId="0" borderId="0" xfId="0" applyFont="1" applyAlignment="1">
      <alignment horizontal="left" vertical="center" wrapText="1"/>
    </xf>
    <xf numFmtId="0" fontId="13" fillId="0" borderId="0" xfId="0" applyFont="1" applyAlignment="1">
      <alignment horizontal="left" vertical="center" wrapText="1"/>
    </xf>
    <xf numFmtId="0" fontId="24" fillId="0" borderId="0" xfId="0" applyFont="1" applyAlignment="1">
      <alignment horizontal="left" vertical="center" wrapText="1"/>
    </xf>
    <xf numFmtId="0" fontId="14" fillId="0" borderId="0" xfId="0" applyFont="1" applyAlignment="1">
      <alignment horizontal="left" vertical="center" wrapText="1"/>
    </xf>
    <xf numFmtId="0" fontId="4" fillId="0" borderId="0" xfId="0" applyFont="1" applyBorder="1" applyAlignment="1">
      <alignment horizontal="left" wrapText="1" indent="1"/>
    </xf>
    <xf numFmtId="0" fontId="25" fillId="0" borderId="0" xfId="0" applyFont="1" applyAlignment="1">
      <alignment horizontal="left" vertical="center" wrapText="1"/>
    </xf>
    <xf numFmtId="0" fontId="15" fillId="0" borderId="0" xfId="0" applyFont="1" applyAlignment="1">
      <alignment horizontal="left" vertical="center" wrapText="1"/>
    </xf>
    <xf numFmtId="0" fontId="7" fillId="8" borderId="15" xfId="0" applyFont="1" applyFill="1" applyBorder="1" applyAlignment="1">
      <alignment horizontal="center" vertical="center" wrapText="1"/>
    </xf>
    <xf numFmtId="0" fontId="7" fillId="8" borderId="18" xfId="0" applyFont="1" applyFill="1" applyBorder="1" applyAlignment="1">
      <alignment horizontal="center" vertical="center" wrapText="1"/>
    </xf>
    <xf numFmtId="0" fontId="7" fillId="8" borderId="20" xfId="0" applyFont="1" applyFill="1" applyBorder="1" applyAlignment="1">
      <alignment horizontal="center" vertical="center" wrapText="1"/>
    </xf>
    <xf numFmtId="0" fontId="16" fillId="16" borderId="5" xfId="0" applyFont="1" applyFill="1" applyBorder="1" applyAlignment="1">
      <alignment horizontal="left" vertical="center" wrapText="1"/>
    </xf>
    <xf numFmtId="0" fontId="16" fillId="16" borderId="6" xfId="0" applyFont="1" applyFill="1" applyBorder="1" applyAlignment="1">
      <alignment horizontal="left" vertical="center" wrapText="1"/>
    </xf>
    <xf numFmtId="0" fontId="16" fillId="16" borderId="7" xfId="0" applyFont="1" applyFill="1" applyBorder="1" applyAlignment="1">
      <alignment horizontal="left" vertical="center" wrapText="1"/>
    </xf>
    <xf numFmtId="0" fontId="27" fillId="12" borderId="5" xfId="0" applyFont="1" applyFill="1" applyBorder="1" applyAlignment="1">
      <alignment horizontal="center" vertical="center" wrapText="1"/>
    </xf>
    <xf numFmtId="0" fontId="27" fillId="12" borderId="6" xfId="0" applyFont="1" applyFill="1" applyBorder="1" applyAlignment="1">
      <alignment horizontal="center" vertical="center" wrapText="1"/>
    </xf>
    <xf numFmtId="0" fontId="27" fillId="12" borderId="7" xfId="0" applyFont="1" applyFill="1" applyBorder="1" applyAlignment="1">
      <alignment horizontal="center" vertical="center" wrapText="1"/>
    </xf>
    <xf numFmtId="0" fontId="27" fillId="16" borderId="5" xfId="0" applyFont="1" applyFill="1" applyBorder="1" applyAlignment="1">
      <alignment horizontal="center" vertical="center" wrapText="1"/>
    </xf>
    <xf numFmtId="0" fontId="27" fillId="16" borderId="6" xfId="0" applyFont="1" applyFill="1" applyBorder="1" applyAlignment="1">
      <alignment horizontal="center" vertical="center" wrapText="1"/>
    </xf>
    <xf numFmtId="0" fontId="27" fillId="16" borderId="7" xfId="0" applyFont="1" applyFill="1" applyBorder="1" applyAlignment="1">
      <alignment horizontal="center" vertical="center" wrapText="1"/>
    </xf>
    <xf numFmtId="0" fontId="27" fillId="13" borderId="5" xfId="0" applyFont="1" applyFill="1" applyBorder="1" applyAlignment="1">
      <alignment horizontal="center" vertical="center" wrapText="1"/>
    </xf>
    <xf numFmtId="0" fontId="27" fillId="13" borderId="6"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26" fillId="14" borderId="5" xfId="0" applyFont="1" applyFill="1" applyBorder="1" applyAlignment="1">
      <alignment horizontal="center" vertical="center" wrapText="1"/>
    </xf>
    <xf numFmtId="0" fontId="26" fillId="14" borderId="6" xfId="0" applyFont="1" applyFill="1" applyBorder="1" applyAlignment="1">
      <alignment horizontal="center" vertical="center" wrapText="1"/>
    </xf>
    <xf numFmtId="0" fontId="26" fillId="14" borderId="7" xfId="0" applyFont="1" applyFill="1" applyBorder="1" applyAlignment="1">
      <alignment horizontal="center" vertical="center" wrapText="1"/>
    </xf>
    <xf numFmtId="0" fontId="26" fillId="11" borderId="5" xfId="0" applyFont="1" applyFill="1" applyBorder="1" applyAlignment="1">
      <alignment horizontal="center" vertical="center" wrapText="1"/>
    </xf>
    <xf numFmtId="0" fontId="26" fillId="11" borderId="6" xfId="0" applyFont="1" applyFill="1" applyBorder="1" applyAlignment="1">
      <alignment horizontal="center" vertical="center" wrapText="1"/>
    </xf>
    <xf numFmtId="0" fontId="26" fillId="11" borderId="7" xfId="0" applyFont="1" applyFill="1" applyBorder="1" applyAlignment="1">
      <alignment horizontal="center" vertical="center" wrapText="1"/>
    </xf>
    <xf numFmtId="0" fontId="26" fillId="15" borderId="5" xfId="0" applyFont="1" applyFill="1" applyBorder="1" applyAlignment="1">
      <alignment horizontal="center" vertical="center" wrapText="1"/>
    </xf>
    <xf numFmtId="0" fontId="26" fillId="15" borderId="6" xfId="0" applyFont="1" applyFill="1" applyBorder="1" applyAlignment="1">
      <alignment horizontal="center" vertical="center" wrapText="1"/>
    </xf>
    <xf numFmtId="0" fontId="26" fillId="15" borderId="7" xfId="0" applyFont="1" applyFill="1" applyBorder="1" applyAlignment="1">
      <alignment horizontal="center" vertical="center" wrapText="1"/>
    </xf>
  </cellXfs>
  <cellStyles count="3">
    <cellStyle name="Followed Hyperlink" xfId="2" builtinId="9" hidden="1"/>
    <cellStyle name="Hyperlink" xfId="1" builtinId="8" hidden="1"/>
    <cellStyle name="Normal" xfId="0" builtinId="0"/>
  </cellStyles>
  <dxfs count="218">
    <dxf>
      <fill>
        <patternFill>
          <bgColor rgb="FFFFFF00"/>
        </patternFill>
      </fill>
    </dxf>
    <dxf>
      <fill>
        <patternFill>
          <bgColor rgb="FFFFC000"/>
        </patternFill>
      </fill>
    </dxf>
    <dxf>
      <fill>
        <patternFill>
          <bgColor rgb="FF00B050"/>
        </patternFill>
      </fill>
    </dxf>
    <dxf>
      <font>
        <color auto="1"/>
      </font>
      <fill>
        <patternFill>
          <bgColor rgb="FFFF2121"/>
        </patternFill>
      </fill>
    </dxf>
    <dxf>
      <font>
        <color theme="5" tint="-0.499984740745262"/>
      </font>
      <fill>
        <patternFill>
          <bgColor theme="5" tint="0.59996337778862885"/>
        </patternFill>
      </fill>
    </dxf>
    <dxf>
      <font>
        <color rgb="FF006100"/>
      </font>
      <fill>
        <patternFill>
          <bgColor rgb="FFC6EFCE"/>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theme="5" tint="-0.499984740745262"/>
      </font>
      <fill>
        <patternFill>
          <bgColor theme="5" tint="0.59996337778862885"/>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ill>
        <patternFill>
          <bgColor rgb="FFFF0000"/>
        </patternFill>
      </fill>
    </dxf>
    <dxf>
      <fill>
        <patternFill>
          <bgColor rgb="FFFFFF00"/>
        </patternFill>
      </fill>
    </dxf>
    <dxf>
      <fill>
        <patternFill>
          <bgColor rgb="FF92D050"/>
        </patternFill>
      </fill>
    </dxf>
    <dxf>
      <font>
        <color rgb="FF006100"/>
      </font>
      <fill>
        <patternFill>
          <bgColor rgb="FFC6EFCE"/>
        </patternFill>
      </fill>
    </dxf>
    <dxf>
      <font>
        <color rgb="FF9C5700"/>
      </font>
      <fill>
        <patternFill>
          <bgColor rgb="FFFFEB9C"/>
        </patternFill>
      </fill>
    </dxf>
    <dxf>
      <font>
        <color theme="5" tint="-0.499984740745262"/>
      </font>
      <fill>
        <patternFill>
          <bgColor theme="5" tint="0.59996337778862885"/>
        </patternFill>
      </fill>
    </dxf>
    <dxf>
      <font>
        <color rgb="FF9C0006"/>
      </font>
      <fill>
        <patternFill>
          <bgColor rgb="FFFFC7CE"/>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006100"/>
      </font>
      <fill>
        <patternFill>
          <bgColor rgb="FFC6EFCE"/>
        </patternFill>
      </fill>
    </dxf>
    <dxf>
      <font>
        <color rgb="FF9C5700"/>
      </font>
      <fill>
        <patternFill>
          <bgColor rgb="FFFFEB9C"/>
        </patternFill>
      </fill>
    </dxf>
    <dxf>
      <font>
        <color theme="5" tint="-0.499984740745262"/>
      </font>
      <fill>
        <patternFill>
          <bgColor theme="5" tint="0.59996337778862885"/>
        </patternFill>
      </fill>
    </dxf>
    <dxf>
      <font>
        <color rgb="FF9C0006"/>
      </font>
      <fill>
        <patternFill>
          <bgColor rgb="FFFFC7CE"/>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theme="5" tint="-0.499984740745262"/>
      </font>
      <fill>
        <patternFill>
          <bgColor theme="5" tint="0.59996337778862885"/>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
      <font>
        <color rgb="FF9C0006"/>
      </font>
      <fill>
        <patternFill>
          <bgColor rgb="FFFFC7CE"/>
        </patternFill>
      </fill>
    </dxf>
    <dxf>
      <fill>
        <patternFill>
          <bgColor theme="5"/>
        </patternFill>
      </fill>
    </dxf>
    <dxf>
      <font>
        <color rgb="FF9C5700"/>
      </font>
      <fill>
        <patternFill>
          <bgColor rgb="FFFFEB9C"/>
        </patternFill>
      </fill>
    </dxf>
    <dxf>
      <font>
        <color rgb="FF006100"/>
      </font>
      <fill>
        <patternFill>
          <bgColor rgb="FFC6EFCE"/>
        </patternFill>
      </fill>
    </dxf>
    <dxf>
      <fill>
        <patternFill>
          <bgColor rgb="FFFF0000"/>
        </patternFill>
      </fill>
    </dxf>
    <dxf>
      <fill>
        <patternFill>
          <bgColor rgb="FFFFFF00"/>
        </patternFill>
      </fill>
    </dxf>
    <dxf>
      <fill>
        <patternFill>
          <bgColor rgb="FF92D050"/>
        </patternFill>
      </fill>
    </dxf>
  </dxfs>
  <tableStyles count="0" defaultTableStyle="TableStyleMedium2" defaultPivotStyle="PivotStyleLight16"/>
  <colors>
    <mruColors>
      <color rgb="FF543F55"/>
      <color rgb="FF762F7D"/>
      <color rgb="FFCF9529"/>
      <color rgb="FFBA1F2A"/>
      <color rgb="FF237F75"/>
      <color rgb="FF22265C"/>
      <color rgb="FF9AB837"/>
      <color rgb="FFE80413"/>
      <color rgb="FF33CC33"/>
      <color rgb="FF12297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4.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5.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_rels/chart16.xml.rels><?xml version="1.0" encoding="UTF-8" standalone="yes"?>
<Relationships xmlns="http://schemas.openxmlformats.org/package/2006/relationships"><Relationship Id="rId2" Type="http://schemas.microsoft.com/office/2011/relationships/chartColorStyle" Target="colors16.xml"/><Relationship Id="rId1" Type="http://schemas.microsoft.com/office/2011/relationships/chartStyle" Target="style16.xml"/></Relationships>
</file>

<file path=xl/charts/_rels/chart17.xml.rels><?xml version="1.0" encoding="UTF-8" standalone="yes"?>
<Relationships xmlns="http://schemas.openxmlformats.org/package/2006/relationships"><Relationship Id="rId2" Type="http://schemas.microsoft.com/office/2011/relationships/chartColorStyle" Target="colors17.xml"/><Relationship Id="rId1" Type="http://schemas.microsoft.com/office/2011/relationships/chartStyle" Target="style17.xml"/></Relationships>
</file>

<file path=xl/charts/_rels/chart18.xml.rels><?xml version="1.0" encoding="UTF-8" standalone="yes"?>
<Relationships xmlns="http://schemas.openxmlformats.org/package/2006/relationships"><Relationship Id="rId2" Type="http://schemas.microsoft.com/office/2011/relationships/chartColorStyle" Target="colors18.xml"/><Relationship Id="rId1" Type="http://schemas.microsoft.com/office/2011/relationships/chartStyle" Target="style18.xml"/></Relationships>
</file>

<file path=xl/charts/_rels/chart19.xml.rels><?xml version="1.0" encoding="UTF-8" standalone="yes"?>
<Relationships xmlns="http://schemas.openxmlformats.org/package/2006/relationships"><Relationship Id="rId2" Type="http://schemas.microsoft.com/office/2011/relationships/chartColorStyle" Target="colors19.xml"/><Relationship Id="rId1" Type="http://schemas.microsoft.com/office/2011/relationships/chartStyle" Target="style19.xml"/></Relationships>
</file>

<file path=xl/charts/_rels/chart20.xml.rels><?xml version="1.0" encoding="UTF-8" standalone="yes"?>
<Relationships xmlns="http://schemas.openxmlformats.org/package/2006/relationships"><Relationship Id="rId2" Type="http://schemas.microsoft.com/office/2011/relationships/chartColorStyle" Target="colors20.xml"/><Relationship Id="rId1" Type="http://schemas.microsoft.com/office/2011/relationships/chartStyle" Target="style20.xml"/></Relationships>
</file>

<file path=xl/charts/_rels/chart21.xml.rels><?xml version="1.0" encoding="UTF-8" standalone="yes"?>
<Relationships xmlns="http://schemas.openxmlformats.org/package/2006/relationships"><Relationship Id="rId2" Type="http://schemas.microsoft.com/office/2011/relationships/chartColorStyle" Target="colors21.xml"/><Relationship Id="rId1" Type="http://schemas.microsoft.com/office/2011/relationships/chartStyle" Target="style21.xml"/></Relationships>
</file>

<file path=xl/charts/_rels/chart22.xml.rels><?xml version="1.0" encoding="UTF-8" standalone="yes"?>
<Relationships xmlns="http://schemas.openxmlformats.org/package/2006/relationships"><Relationship Id="rId2" Type="http://schemas.microsoft.com/office/2011/relationships/chartColorStyle" Target="colors22.xml"/><Relationship Id="rId1" Type="http://schemas.microsoft.com/office/2011/relationships/chartStyle" Target="style22.xml"/></Relationships>
</file>

<file path=xl/charts/_rels/chart23.xml.rels><?xml version="1.0" encoding="UTF-8" standalone="yes"?>
<Relationships xmlns="http://schemas.openxmlformats.org/package/2006/relationships"><Relationship Id="rId2" Type="http://schemas.microsoft.com/office/2011/relationships/chartColorStyle" Target="colors23.xml"/><Relationship Id="rId1" Type="http://schemas.microsoft.com/office/2011/relationships/chartStyle" Target="style23.xml"/></Relationships>
</file>

<file path=xl/charts/_rels/chart24.xml.rels><?xml version="1.0" encoding="UTF-8" standalone="yes"?>
<Relationships xmlns="http://schemas.openxmlformats.org/package/2006/relationships"><Relationship Id="rId2" Type="http://schemas.microsoft.com/office/2011/relationships/chartColorStyle" Target="colors24.xml"/><Relationship Id="rId1" Type="http://schemas.microsoft.com/office/2011/relationships/chartStyle" Target="style24.xml"/></Relationships>
</file>

<file path=xl/charts/_rels/chart25.xml.rels><?xml version="1.0" encoding="UTF-8" standalone="yes"?>
<Relationships xmlns="http://schemas.openxmlformats.org/package/2006/relationships"><Relationship Id="rId2" Type="http://schemas.microsoft.com/office/2011/relationships/chartColorStyle" Target="colors25.xml"/><Relationship Id="rId1" Type="http://schemas.microsoft.com/office/2011/relationships/chartStyle" Target="style25.xml"/></Relationships>
</file>

<file path=xl/charts/_rels/chart26.xml.rels><?xml version="1.0" encoding="UTF-8" standalone="yes"?>
<Relationships xmlns="http://schemas.openxmlformats.org/package/2006/relationships"><Relationship Id="rId2" Type="http://schemas.microsoft.com/office/2011/relationships/chartColorStyle" Target="colors26.xml"/><Relationship Id="rId1" Type="http://schemas.microsoft.com/office/2011/relationships/chartStyle" Target="style26.xml"/></Relationships>
</file>

<file path=xl/charts/_rels/chart27.xml.rels><?xml version="1.0" encoding="UTF-8" standalone="yes"?>
<Relationships xmlns="http://schemas.openxmlformats.org/package/2006/relationships"><Relationship Id="rId2" Type="http://schemas.microsoft.com/office/2011/relationships/chartColorStyle" Target="colors27.xml"/><Relationship Id="rId1" Type="http://schemas.microsoft.com/office/2011/relationships/chartStyle" Target="style27.xml"/></Relationships>
</file>

<file path=xl/charts/_rels/chart28.xml.rels><?xml version="1.0" encoding="UTF-8" standalone="yes"?>
<Relationships xmlns="http://schemas.openxmlformats.org/package/2006/relationships"><Relationship Id="rId2" Type="http://schemas.microsoft.com/office/2011/relationships/chartColorStyle" Target="colors28.xml"/><Relationship Id="rId1" Type="http://schemas.microsoft.com/office/2011/relationships/chartStyle" Target="style28.xml"/></Relationships>
</file>

<file path=xl/charts/_rels/chart29.xml.rels><?xml version="1.0" encoding="UTF-8" standalone="yes"?>
<Relationships xmlns="http://schemas.openxmlformats.org/package/2006/relationships"><Relationship Id="rId2" Type="http://schemas.microsoft.com/office/2011/relationships/chartColorStyle" Target="colors29.xml"/><Relationship Id="rId1" Type="http://schemas.microsoft.com/office/2011/relationships/chartStyle" Target="style29.xml"/></Relationships>
</file>

<file path=xl/charts/_rels/chart30.xml.rels><?xml version="1.0" encoding="UTF-8" standalone="yes"?>
<Relationships xmlns="http://schemas.openxmlformats.org/package/2006/relationships"><Relationship Id="rId2" Type="http://schemas.microsoft.com/office/2011/relationships/chartColorStyle" Target="colors30.xml"/><Relationship Id="rId1" Type="http://schemas.microsoft.com/office/2011/relationships/chartStyle" Target="style3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1.4 Preuve de la mise en œuvre du plan stratégique national traitant de la protection sociale sensible à l’enfant </a:t>
            </a:r>
          </a:p>
        </c:rich>
      </c:tx>
      <c:layout>
        <c:manualLayout>
          <c:xMode val="edge"/>
          <c:yMode val="edge"/>
          <c:x val="0.127428995191434"/>
          <c:y val="4.07075089409858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38355122049034"/>
          <c:w val="0.53010359856621403"/>
          <c:h val="0.60788099816308805"/>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'1. Leadership et gouvernance'!$C$26:$C$32</c:f>
              <c:strCache>
                <c:ptCount val="7"/>
                <c:pt idx="0">
                  <c:v>Un plan stratégique a été approuvé par l'autorité compétente.</c:v>
                </c:pt>
                <c:pt idx="1">
                  <c:v>Le document du plan stratégique, et tout autre document afférent, ont été disséminés auprès des bureaux de subdivisions administratives régionales et divisionnaires et d’autres parties prenantes.</c:v>
                </c:pt>
                <c:pt idx="2">
                  <c:v>Les parties prenantes nationales, régionales et divisionnaires ont suivi une formation sur la mise en œuvre du plan stratégique.</c:v>
                </c:pt>
                <c:pt idx="3">
                  <c:v>Le plan de travail annuel et le budget, qui inclut des dispositions pour la protection de l’enfance, ont été approuvés par l’Assemblée nationale.</c:v>
                </c:pt>
                <c:pt idx="4">
                  <c:v>Les ressources ont été dépensées dans la mise en œuvre du plan de travail annuel.</c:v>
                </c:pt>
                <c:pt idx="5">
                  <c:v>Un mécanisme de suivi a été établi pour suivre et évaluer le plan stratégique national.</c:v>
                </c:pt>
                <c:pt idx="6">
                  <c:v>Des révisions de programme de routine du plan stratégique sont menées en interne au sein du Ministère dans les délais standards (ex : tous les ans). </c:v>
                </c:pt>
              </c:strCache>
            </c:strRef>
          </c:cat>
          <c:val>
            <c:numRef>
              <c:f>'1. Leadership et gouvernance'!$D$26:$D$32</c:f>
              <c:numCache>
                <c:formatCode>General</c:formatCode>
                <c:ptCount val="7"/>
                <c:pt idx="0">
                  <c:v>1</c:v>
                </c:pt>
                <c:pt idx="1">
                  <c:v>2</c:v>
                </c:pt>
                <c:pt idx="2">
                  <c:v>0</c:v>
                </c:pt>
                <c:pt idx="3">
                  <c:v>3</c:v>
                </c:pt>
                <c:pt idx="4">
                  <c:v>0</c:v>
                </c:pt>
                <c:pt idx="5">
                  <c:v>0</c:v>
                </c:pt>
                <c:pt idx="6">
                  <c:v>0</c:v>
                </c:pt>
              </c:numCache>
            </c:numRef>
          </c:val>
          <c:extLst>
            <c:ext xmlns:c16="http://schemas.microsoft.com/office/drawing/2014/chart" uri="{C3380CC4-5D6E-409C-BE32-E72D297353CC}">
              <c16:uniqueId val="{00000000-D5A3-43A9-B987-C766456115D1}"/>
            </c:ext>
          </c:extLst>
        </c:ser>
        <c:dLbls>
          <c:showLegendKey val="0"/>
          <c:showVal val="0"/>
          <c:showCatName val="0"/>
          <c:showSerName val="0"/>
          <c:showPercent val="0"/>
          <c:showBubbleSize val="0"/>
        </c:dLbls>
        <c:axId val="223156496"/>
        <c:axId val="220955768"/>
      </c:radarChart>
      <c:catAx>
        <c:axId val="22315649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220955768"/>
        <c:crosses val="autoZero"/>
        <c:auto val="1"/>
        <c:lblAlgn val="ctr"/>
        <c:lblOffset val="100"/>
        <c:noMultiLvlLbl val="0"/>
      </c:catAx>
      <c:valAx>
        <c:axId val="2209557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223156496"/>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fr-FR" sz="1400" b="1" i="0" u="none" strike="noStrike" kern="1200" spc="0" baseline="0">
                <a:solidFill>
                  <a:sysClr val="windowText" lastClr="000000">
                    <a:lumMod val="65000"/>
                    <a:lumOff val="35000"/>
                  </a:sysClr>
                </a:solidFill>
                <a:latin typeface="Arial" panose="020B0604020202020204" pitchFamily="34" charset="0"/>
                <a:ea typeface="+mn-ea"/>
                <a:cs typeface="Arial" panose="020B0604020202020204" pitchFamily="34" charset="0"/>
              </a:defRPr>
            </a:pPr>
            <a:r>
              <a:rPr lang="en-US" sz="1800" b="1" i="0" baseline="0">
                <a:effectLst/>
              </a:rPr>
              <a:t>Leadership et gouvernance: </a:t>
            </a:r>
            <a:br>
              <a:rPr lang="en-US" sz="1800" b="1" i="0" baseline="0">
                <a:effectLst/>
              </a:rPr>
            </a:br>
            <a:r>
              <a:rPr lang="fr-FR" sz="1800" b="1" i="0" baseline="0">
                <a:effectLst/>
              </a:rPr>
              <a:t>Résumé des indicateurs de référence</a:t>
            </a:r>
            <a:endParaRPr lang="en-US" sz="1400">
              <a:effectLst/>
            </a:endParaRPr>
          </a:p>
        </c:rich>
      </c:tx>
      <c:layout>
        <c:manualLayout>
          <c:xMode val="edge"/>
          <c:yMode val="edge"/>
          <c:x val="0.115672588832487"/>
          <c:y val="6.7650676506765095E-2"/>
        </c:manualLayout>
      </c:layout>
      <c:overlay val="0"/>
      <c:spPr>
        <a:noFill/>
        <a:ln>
          <a:noFill/>
        </a:ln>
        <a:effectLst/>
      </c:spPr>
      <c:txPr>
        <a:bodyPr rot="0" spcFirstLastPara="1" vertOverflow="ellipsis" vert="horz" wrap="square" anchor="ctr" anchorCtr="1"/>
        <a:lstStyle/>
        <a:p>
          <a:pPr>
            <a:defRPr lang="fr-FR" sz="1400" b="1" i="0" u="none" strike="noStrike" kern="1200" spc="0" baseline="0">
              <a:solidFill>
                <a:sysClr val="windowText" lastClr="000000">
                  <a:lumMod val="65000"/>
                  <a:lumOff val="35000"/>
                </a:sys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8462368599864101"/>
          <c:y val="0.150752535084406"/>
          <c:w val="0.58913302573405402"/>
          <c:h val="0.57804452257120997"/>
        </c:manualLayout>
      </c:layout>
      <c:barChart>
        <c:barDir val="bar"/>
        <c:grouping val="percentStacked"/>
        <c:varyColors val="0"/>
        <c:ser>
          <c:idx val="0"/>
          <c:order val="0"/>
          <c:tx>
            <c:strRef>
              <c:f>Résultats!$K$4</c:f>
              <c:strCache>
                <c:ptCount val="1"/>
                <c:pt idx="0">
                  <c:v>Aucun résultat ; améliorations significatives exigées</c:v>
                </c:pt>
              </c:strCache>
            </c:strRef>
          </c:tx>
          <c:spPr>
            <a:solidFill>
              <a:srgbClr val="FF0000"/>
            </a:solidFill>
            <a:ln>
              <a:noFill/>
            </a:ln>
            <a:effectLst/>
          </c:spPr>
          <c:invertIfNegative val="0"/>
          <c:val>
            <c:numRef>
              <c:f>Résultats!$L$4</c:f>
              <c:numCache>
                <c:formatCode>General</c:formatCode>
                <c:ptCount val="1"/>
                <c:pt idx="0">
                  <c:v>0</c:v>
                </c:pt>
              </c:numCache>
            </c:numRef>
          </c:val>
          <c:extLst>
            <c:ext xmlns:c16="http://schemas.microsoft.com/office/drawing/2014/chart" uri="{C3380CC4-5D6E-409C-BE32-E72D297353CC}">
              <c16:uniqueId val="{00000000-D6D7-4D85-AAF2-3FF8208DDFAE}"/>
            </c:ext>
          </c:extLst>
        </c:ser>
        <c:ser>
          <c:idx val="1"/>
          <c:order val="1"/>
          <c:tx>
            <c:strRef>
              <c:f>Résultats!$K$5</c:f>
              <c:strCache>
                <c:ptCount val="1"/>
                <c:pt idx="0">
                  <c:v>Légers résultats ; améliorations modérées exigées</c:v>
                </c:pt>
              </c:strCache>
            </c:strRef>
          </c:tx>
          <c:spPr>
            <a:solidFill>
              <a:srgbClr val="FFC000"/>
            </a:solidFill>
            <a:ln>
              <a:noFill/>
            </a:ln>
            <a:effectLst/>
          </c:spPr>
          <c:invertIfNegative val="0"/>
          <c:val>
            <c:numRef>
              <c:f>Résultats!$L$5</c:f>
              <c:numCache>
                <c:formatCode>General</c:formatCode>
                <c:ptCount val="1"/>
                <c:pt idx="0">
                  <c:v>7</c:v>
                </c:pt>
              </c:numCache>
            </c:numRef>
          </c:val>
          <c:extLst>
            <c:ext xmlns:c16="http://schemas.microsoft.com/office/drawing/2014/chart" uri="{C3380CC4-5D6E-409C-BE32-E72D297353CC}">
              <c16:uniqueId val="{00000001-D6D7-4D85-AAF2-3FF8208DDFAE}"/>
            </c:ext>
          </c:extLst>
        </c:ser>
        <c:ser>
          <c:idx val="2"/>
          <c:order val="2"/>
          <c:tx>
            <c:strRef>
              <c:f>Résultats!$K$6</c:f>
              <c:strCache>
                <c:ptCount val="1"/>
                <c:pt idx="0">
                  <c:v>Bons résultats ; améliorations mineures exigées</c:v>
                </c:pt>
              </c:strCache>
            </c:strRef>
          </c:tx>
          <c:spPr>
            <a:solidFill>
              <a:srgbClr val="FFFF00"/>
            </a:solidFill>
            <a:ln>
              <a:noFill/>
            </a:ln>
            <a:effectLst/>
          </c:spPr>
          <c:invertIfNegative val="0"/>
          <c:val>
            <c:numRef>
              <c:f>Résultats!$L$6</c:f>
              <c:numCache>
                <c:formatCode>General</c:formatCode>
                <c:ptCount val="1"/>
                <c:pt idx="0">
                  <c:v>0</c:v>
                </c:pt>
              </c:numCache>
            </c:numRef>
          </c:val>
          <c:extLst>
            <c:ext xmlns:c16="http://schemas.microsoft.com/office/drawing/2014/chart" uri="{C3380CC4-5D6E-409C-BE32-E72D297353CC}">
              <c16:uniqueId val="{00000002-D6D7-4D85-AAF2-3FF8208DDFAE}"/>
            </c:ext>
          </c:extLst>
        </c:ser>
        <c:ser>
          <c:idx val="3"/>
          <c:order val="3"/>
          <c:tx>
            <c:strRef>
              <c:f>Résultats!$K$7</c:f>
              <c:strCache>
                <c:ptCount val="1"/>
                <c:pt idx="0">
                  <c:v>Résultats remarquables ; aucune amélioration exigée</c:v>
                </c:pt>
              </c:strCache>
            </c:strRef>
          </c:tx>
          <c:spPr>
            <a:solidFill>
              <a:srgbClr val="33CC33"/>
            </a:solidFill>
            <a:ln>
              <a:noFill/>
            </a:ln>
            <a:effectLst/>
          </c:spPr>
          <c:invertIfNegative val="0"/>
          <c:val>
            <c:numRef>
              <c:f>Résultats!$L$7</c:f>
              <c:numCache>
                <c:formatCode>General</c:formatCode>
                <c:ptCount val="1"/>
                <c:pt idx="0">
                  <c:v>0</c:v>
                </c:pt>
              </c:numCache>
            </c:numRef>
          </c:val>
          <c:extLst>
            <c:ext xmlns:c16="http://schemas.microsoft.com/office/drawing/2014/chart" uri="{C3380CC4-5D6E-409C-BE32-E72D297353CC}">
              <c16:uniqueId val="{00000003-D6D7-4D85-AAF2-3FF8208DDFAE}"/>
            </c:ext>
          </c:extLst>
        </c:ser>
        <c:dLbls>
          <c:showLegendKey val="0"/>
          <c:showVal val="0"/>
          <c:showCatName val="0"/>
          <c:showSerName val="0"/>
          <c:showPercent val="0"/>
          <c:showBubbleSize val="0"/>
        </c:dLbls>
        <c:gapWidth val="150"/>
        <c:overlap val="100"/>
        <c:axId val="223104584"/>
        <c:axId val="365326584"/>
      </c:barChart>
      <c:catAx>
        <c:axId val="223104584"/>
        <c:scaling>
          <c:orientation val="minMax"/>
        </c:scaling>
        <c:delete val="1"/>
        <c:axPos val="l"/>
        <c:numFmt formatCode="General" sourceLinked="1"/>
        <c:majorTickMark val="none"/>
        <c:minorTickMark val="none"/>
        <c:tickLblPos val="nextTo"/>
        <c:crossAx val="365326584"/>
        <c:crosses val="autoZero"/>
        <c:auto val="1"/>
        <c:lblAlgn val="ctr"/>
        <c:lblOffset val="100"/>
        <c:noMultiLvlLbl val="0"/>
      </c:catAx>
      <c:valAx>
        <c:axId val="365326584"/>
        <c:scaling>
          <c:orientation val="minMax"/>
          <c:min val="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223104584"/>
        <c:crosses val="autoZero"/>
        <c:crossBetween val="between"/>
        <c:majorUnit val="1"/>
        <c:minorUnit val="0.5"/>
      </c:valAx>
      <c:spPr>
        <a:noFill/>
        <a:ln>
          <a:noFill/>
        </a:ln>
        <a:effectLst/>
      </c:spPr>
    </c:plotArea>
    <c:legend>
      <c:legendPos val="b"/>
      <c:layout>
        <c:manualLayout>
          <c:xMode val="edge"/>
          <c:yMode val="edge"/>
          <c:x val="0.22778019081942"/>
          <c:y val="0.64126763905434303"/>
          <c:w val="0.50530432205105902"/>
          <c:h val="0.3398049413565000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en-US" sz="1400" b="1" i="0" u="none" strike="noStrike" kern="1200" spc="0" baseline="0">
                <a:solidFill>
                  <a:sysClr val="windowText" lastClr="000000">
                    <a:lumMod val="65000"/>
                    <a:lumOff val="35000"/>
                  </a:sysClr>
                </a:solidFill>
                <a:latin typeface="Arial" panose="020B0604020202020204" pitchFamily="34" charset="0"/>
                <a:ea typeface="+mn-ea"/>
                <a:cs typeface="Arial" panose="020B0604020202020204" pitchFamily="34" charset="0"/>
              </a:defRPr>
            </a:pPr>
            <a:r>
              <a:rPr lang="en-US" sz="1800" b="1" i="0" baseline="0">
                <a:effectLst/>
              </a:rPr>
              <a:t>Aperçu: Leadership et gouvernance</a:t>
            </a:r>
            <a:endParaRPr lang="en-US" sz="1400">
              <a:effectLst/>
            </a:endParaRPr>
          </a:p>
        </c:rich>
      </c:tx>
      <c:layout>
        <c:manualLayout>
          <c:xMode val="edge"/>
          <c:yMode val="edge"/>
          <c:x val="0.22977825944229799"/>
          <c:y val="4.2788139763779501E-2"/>
        </c:manualLayout>
      </c:layout>
      <c:overlay val="0"/>
      <c:spPr>
        <a:noFill/>
        <a:ln>
          <a:noFill/>
        </a:ln>
        <a:effectLst/>
      </c:spPr>
      <c:txPr>
        <a:bodyPr rot="0" spcFirstLastPara="1" vertOverflow="ellipsis" vert="horz" wrap="square" anchor="ctr" anchorCtr="1"/>
        <a:lstStyle/>
        <a:p>
          <a:pPr>
            <a:defRPr lang="en-US" sz="1400" b="1" i="0" u="none" strike="noStrike" kern="1200" spc="0" baseline="0">
              <a:solidFill>
                <a:sysClr val="windowText" lastClr="000000">
                  <a:lumMod val="65000"/>
                  <a:lumOff val="35000"/>
                </a:sysClr>
              </a:solidFill>
              <a:latin typeface="Arial" panose="020B0604020202020204" pitchFamily="34" charset="0"/>
              <a:ea typeface="+mn-ea"/>
              <a:cs typeface="Arial" panose="020B0604020202020204" pitchFamily="34" charset="0"/>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strRef>
              <c:f>Résultats!$D$4:$D$12</c:f>
              <c:strCache>
                <c:ptCount val="9"/>
                <c:pt idx="0">
                  <c:v>Existence d’un cadre légal et politique pour la protection sociale sensible à l’enfant</c:v>
                </c:pt>
                <c:pt idx="1">
                  <c:v>Existence d’un cadre légal et politique pour la protection de l’enfance</c:v>
                </c:pt>
                <c:pt idx="2">
                  <c:v>Existence d’un plan national stratégique de bonne qualité traitant de la protection sociale sensible à l’enfant </c:v>
                </c:pt>
                <c:pt idx="3">
                  <c:v>Preuve de la mise en œuvre du plan stratégique national traitant de la protection sociale sensible à l’enfant </c:v>
                </c:pt>
                <c:pt idx="4">
                  <c:v>Existence d’un plan stratégique national de bonne qualité traitant de la protection de l’enfance </c:v>
                </c:pt>
                <c:pt idx="5">
                  <c:v>Preuve de la mise en œuvre du plan stratégique national traitant de la protection de l’enfance </c:v>
                </c:pt>
                <c:pt idx="6">
                  <c:v>Le ministère des Services sociaux (ou son équivalent) dispose de capacités organisationnelles élémentaires</c:v>
                </c:pt>
                <c:pt idx="7">
                  <c:v>Nombre et pourcentage de régions (ou son équivalent) ayant un plan stratégique de bonne qualité traitant de la protection sociale sensible à l’enfant </c:v>
                </c:pt>
                <c:pt idx="8">
                  <c:v>Nombre et pourcentage de régions ayant un plan stratégique de bonne qualité traitant de la protection de l’enfance </c:v>
                </c:pt>
              </c:strCache>
            </c:strRef>
          </c:cat>
          <c:val>
            <c:numRef>
              <c:f>Résultats!$H$4:$H$12</c:f>
              <c:numCache>
                <c:formatCode>0%</c:formatCode>
                <c:ptCount val="9"/>
                <c:pt idx="0">
                  <c:v>0.5</c:v>
                </c:pt>
                <c:pt idx="1">
                  <c:v>0.66666666666666663</c:v>
                </c:pt>
                <c:pt idx="2">
                  <c:v>0.38095238095238093</c:v>
                </c:pt>
                <c:pt idx="3">
                  <c:v>0.2857142857142857</c:v>
                </c:pt>
                <c:pt idx="4">
                  <c:v>0.2857142857142857</c:v>
                </c:pt>
                <c:pt idx="5">
                  <c:v>0.33333333333333331</c:v>
                </c:pt>
                <c:pt idx="6">
                  <c:v>0.41666666666666669</c:v>
                </c:pt>
                <c:pt idx="7">
                  <c:v>0</c:v>
                </c:pt>
                <c:pt idx="8">
                  <c:v>0</c:v>
                </c:pt>
              </c:numCache>
            </c:numRef>
          </c:val>
          <c:extLst>
            <c:ext xmlns:c16="http://schemas.microsoft.com/office/drawing/2014/chart" uri="{C3380CC4-5D6E-409C-BE32-E72D297353CC}">
              <c16:uniqueId val="{00000000-DFB4-4FFD-A470-33A217ECAF01}"/>
            </c:ext>
          </c:extLst>
        </c:ser>
        <c:dLbls>
          <c:showLegendKey val="0"/>
          <c:showVal val="0"/>
          <c:showCatName val="0"/>
          <c:showSerName val="0"/>
          <c:showPercent val="0"/>
          <c:showBubbleSize val="0"/>
        </c:dLbls>
        <c:gapWidth val="63"/>
        <c:axId val="366353128"/>
        <c:axId val="366353520"/>
      </c:barChart>
      <c:catAx>
        <c:axId val="3663531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366353520"/>
        <c:crosses val="autoZero"/>
        <c:auto val="1"/>
        <c:lblAlgn val="ctr"/>
        <c:lblOffset val="100"/>
        <c:noMultiLvlLbl val="0"/>
      </c:catAx>
      <c:valAx>
        <c:axId val="366353520"/>
        <c:scaling>
          <c:orientation val="minMax"/>
          <c:max val="1"/>
        </c:scaling>
        <c:delete val="0"/>
        <c:axPos val="l"/>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6353128"/>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1.3 Existence d’un plan national stratégique de bonne qualité traitant de la protection sociale sensible à l’enfant </a:t>
            </a:r>
          </a:p>
        </c:rich>
      </c:tx>
      <c:layout>
        <c:manualLayout>
          <c:xMode val="edge"/>
          <c:yMode val="edge"/>
          <c:x val="0.148846773031653"/>
          <c:y val="4.9962347398172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8392809201248598"/>
          <c:w val="0.47756892112829602"/>
          <c:h val="0.56230804917481403"/>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'1. Leadership et gouvernance'!$C$17:$C$23</c:f>
              <c:strCache>
                <c:ptCount val="7"/>
                <c:pt idx="0">
                  <c:v>Un plan stratégique national à vision multisectorielle pour la protection sociale existe  Indicateur 1.1).</c:v>
                </c:pt>
                <c:pt idx="1">
                  <c:v>Le plan recouvre plusieurs années</c:v>
                </c:pt>
                <c:pt idx="2">
                  <c:v>Il est à jour.</c:v>
                </c:pt>
                <c:pt idx="3">
                  <c:v>Il a été officiellement validé par une autorité gouvernementale compétente.</c:v>
                </c:pt>
                <c:pt idx="4">
                  <c:v>Son élaboration a été inclusive : en d’autres termes, les parties prenantes des ministères pertinents et les acteurs de la société civile ont participé à sa formulation. </c:v>
                </c:pt>
                <c:pt idx="5">
                  <c:v>Son coût a été estimé pour chaque année de sa mise en œuvre : en d’autres termes, les coûts de mise en œuvre du plan ont été estimés </c:v>
                </c:pt>
                <c:pt idx="6">
                  <c:v>Les données disponibles ont servi à l’élaboration du plan : en d’autres termes, le plan reflète les décisions prises en fonction des recommandations mondiales ou des résultats de recherche pertinents </c:v>
                </c:pt>
              </c:strCache>
            </c:strRef>
          </c:cat>
          <c:val>
            <c:numRef>
              <c:f>'1. Leadership et gouvernance'!$D$17:$D$23</c:f>
              <c:numCache>
                <c:formatCode>General</c:formatCode>
                <c:ptCount val="7"/>
                <c:pt idx="0">
                  <c:v>1</c:v>
                </c:pt>
                <c:pt idx="1">
                  <c:v>0</c:v>
                </c:pt>
                <c:pt idx="2">
                  <c:v>3</c:v>
                </c:pt>
                <c:pt idx="3">
                  <c:v>0</c:v>
                </c:pt>
                <c:pt idx="4">
                  <c:v>2</c:v>
                </c:pt>
                <c:pt idx="5">
                  <c:v>0</c:v>
                </c:pt>
                <c:pt idx="6">
                  <c:v>2</c:v>
                </c:pt>
              </c:numCache>
            </c:numRef>
          </c:val>
          <c:extLst>
            <c:ext xmlns:c16="http://schemas.microsoft.com/office/drawing/2014/chart" uri="{C3380CC4-5D6E-409C-BE32-E72D297353CC}">
              <c16:uniqueId val="{00000000-99FA-4BF9-B151-640A8CED0757}"/>
            </c:ext>
          </c:extLst>
        </c:ser>
        <c:dLbls>
          <c:showLegendKey val="0"/>
          <c:showVal val="0"/>
          <c:showCatName val="0"/>
          <c:showSerName val="0"/>
          <c:showPercent val="0"/>
          <c:showBubbleSize val="0"/>
        </c:dLbls>
        <c:axId val="366354304"/>
        <c:axId val="366354696"/>
      </c:radarChart>
      <c:catAx>
        <c:axId val="366354304"/>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354696"/>
        <c:crosses val="autoZero"/>
        <c:auto val="1"/>
        <c:lblAlgn val="ctr"/>
        <c:lblOffset val="100"/>
        <c:noMultiLvlLbl val="0"/>
      </c:catAx>
      <c:valAx>
        <c:axId val="36635469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354304"/>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1.1 Existence d’un cadre légal et politique pour la protection sociale sensible à l’enfant</a:t>
            </a:r>
          </a:p>
        </c:rich>
      </c:tx>
      <c:layout>
        <c:manualLayout>
          <c:xMode val="edge"/>
          <c:yMode val="edge"/>
          <c:x val="0.126303906596058"/>
          <c:y val="5.2997630615321999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35886448999909498"/>
          <c:w val="0.46819962722051001"/>
          <c:h val="0.48737159471445402"/>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'1. Leadership et gouvernance'!$C$6:$C$9</c:f>
              <c:strCache>
                <c:ptCount val="4"/>
                <c:pt idx="0">
                  <c:v>Des politiques et des lois nationales en matière de protection sociale existent et comportent des dispositions explicites concernant les droits et prestations des enfants et des familles.</c:v>
                </c:pt>
                <c:pt idx="1">
                  <c:v>Des politiques/lois nationales de protection sociale incluent des provisions explicites pour les droits légaux et sociaux des enfants et des familles. </c:v>
                </c:pt>
                <c:pt idx="2">
                  <c:v>Des directives et processus opérationnels existent pour mettre en oeuvre des politiques et des lois générales en matière de protection sociale et ces documents ont été approuvés.</c:v>
                </c:pt>
                <c:pt idx="3">
                  <c:v>Des directives opérationnelles et des processus pour la mise en œuvre des politiques et lois de protection sociale ont été validées.</c:v>
                </c:pt>
              </c:strCache>
            </c:strRef>
          </c:cat>
          <c:val>
            <c:numRef>
              <c:f>'1. Leadership et gouvernance'!$D$6:$D$9</c:f>
              <c:numCache>
                <c:formatCode>General</c:formatCode>
                <c:ptCount val="4"/>
                <c:pt idx="0">
                  <c:v>1</c:v>
                </c:pt>
                <c:pt idx="1">
                  <c:v>2</c:v>
                </c:pt>
                <c:pt idx="2">
                  <c:v>3</c:v>
                </c:pt>
                <c:pt idx="3">
                  <c:v>0</c:v>
                </c:pt>
              </c:numCache>
            </c:numRef>
          </c:val>
          <c:extLst>
            <c:ext xmlns:c16="http://schemas.microsoft.com/office/drawing/2014/chart" uri="{C3380CC4-5D6E-409C-BE32-E72D297353CC}">
              <c16:uniqueId val="{00000000-A539-47AE-9E32-70895F6B62E7}"/>
            </c:ext>
          </c:extLst>
        </c:ser>
        <c:dLbls>
          <c:showLegendKey val="0"/>
          <c:showVal val="0"/>
          <c:showCatName val="0"/>
          <c:showSerName val="0"/>
          <c:showPercent val="0"/>
          <c:showBubbleSize val="0"/>
        </c:dLbls>
        <c:axId val="366759728"/>
        <c:axId val="366760120"/>
      </c:radarChart>
      <c:catAx>
        <c:axId val="366759728"/>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760120"/>
        <c:crosses val="autoZero"/>
        <c:auto val="1"/>
        <c:lblAlgn val="ctr"/>
        <c:lblOffset val="100"/>
        <c:noMultiLvlLbl val="0"/>
      </c:catAx>
      <c:valAx>
        <c:axId val="3667601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759728"/>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latin typeface="Arial" panose="020B0604020202020204" pitchFamily="34" charset="0"/>
                <a:cs typeface="Arial" panose="020B0604020202020204" pitchFamily="34" charset="0"/>
              </a:rPr>
              <a:t>1.2 Existence d’un cadre légal et politique pour la protection de l’enfance</a:t>
            </a:r>
          </a:p>
        </c:rich>
      </c:tx>
      <c:layout>
        <c:manualLayout>
          <c:xMode val="edge"/>
          <c:yMode val="edge"/>
          <c:x val="0.121278892557785"/>
          <c:y val="5.56864526549566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9277238298066"/>
          <c:y val="0.32297052291540501"/>
          <c:w val="0.53010359856621403"/>
          <c:h val="0.60788099816308805"/>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'1. Leadership et gouvernance'!$C$12:$C$14</c:f>
              <c:strCache>
                <c:ptCount val="3"/>
                <c:pt idx="0">
                  <c:v>Des politiques et des lois nationales de protection de l’enfance existent et sont en accord avec la Convention internationale relative aux droits de l’enfant.</c:v>
                </c:pt>
                <c:pt idx="1">
                  <c:v>Des politiques et des lois nationales pour la protection de l'enfance existent et ont été traduites dans des langues appropriées pour faciliter leur dissémination et leur instauration.</c:v>
                </c:pt>
                <c:pt idx="2">
                  <c:v>La loi nationale de protection de l’enfance a été validée.</c:v>
                </c:pt>
              </c:strCache>
            </c:strRef>
          </c:cat>
          <c:val>
            <c:numRef>
              <c:f>'1. Leadership et gouvernance'!$D$12:$D$14</c:f>
              <c:numCache>
                <c:formatCode>General</c:formatCode>
                <c:ptCount val="3"/>
                <c:pt idx="0">
                  <c:v>1</c:v>
                </c:pt>
                <c:pt idx="1">
                  <c:v>2</c:v>
                </c:pt>
                <c:pt idx="2">
                  <c:v>3</c:v>
                </c:pt>
              </c:numCache>
            </c:numRef>
          </c:val>
          <c:extLst>
            <c:ext xmlns:c16="http://schemas.microsoft.com/office/drawing/2014/chart" uri="{C3380CC4-5D6E-409C-BE32-E72D297353CC}">
              <c16:uniqueId val="{00000000-1E36-49D6-8F9E-CF4ABEF3DA1C}"/>
            </c:ext>
          </c:extLst>
        </c:ser>
        <c:dLbls>
          <c:showLegendKey val="0"/>
          <c:showVal val="0"/>
          <c:showCatName val="0"/>
          <c:showSerName val="0"/>
          <c:showPercent val="0"/>
          <c:showBubbleSize val="0"/>
        </c:dLbls>
        <c:axId val="366761296"/>
        <c:axId val="366761688"/>
      </c:radarChart>
      <c:catAx>
        <c:axId val="36676129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761688"/>
        <c:crosses val="autoZero"/>
        <c:auto val="1"/>
        <c:lblAlgn val="ctr"/>
        <c:lblOffset val="100"/>
        <c:noMultiLvlLbl val="0"/>
      </c:catAx>
      <c:valAx>
        <c:axId val="3667616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en-US"/>
          </a:p>
        </c:txPr>
        <c:crossAx val="366761296"/>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1.6 Preuve de la mise en œuvre du plan stratégique national traitant de la protection de l’enfance </a:t>
            </a:r>
          </a:p>
        </c:rich>
      </c:tx>
      <c:layout>
        <c:manualLayout>
          <c:xMode val="edge"/>
          <c:yMode val="edge"/>
          <c:x val="0.12742900838945501"/>
          <c:y val="2.8094844865219001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38355122049034"/>
          <c:w val="0.53010359856621403"/>
          <c:h val="0.60788099816308805"/>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'1. Leadership et gouvernance'!$C$44:$C$49</c:f>
              <c:strCache>
                <c:ptCount val="6"/>
                <c:pt idx="0">
                  <c:v>Un plan stratégique a été approuvé par l'autorité compétente.</c:v>
                </c:pt>
                <c:pt idx="1">
                  <c:v>Le document du plan stratégique, et tout autre document afférent, ont été disséminés auprès des bureaux de subdivisions administratives régionales et divisionnaires et d’autres parties prenantes.</c:v>
                </c:pt>
                <c:pt idx="2">
                  <c:v>Les parties prenantes nationales, régionales et divisionnaires ont suivi une formation sur la mise en œuvre du plan stratégique.</c:v>
                </c:pt>
                <c:pt idx="3">
                  <c:v>Le plan de travail annuel et le budget, qui inclut des dispositions pour la protection de l’enfance, ont été approuvés par l’Assemblée nationale.</c:v>
                </c:pt>
                <c:pt idx="4">
                  <c:v>Les ressources ont été dépensées dans la mise en œuvre du plan de travail annuel.</c:v>
                </c:pt>
                <c:pt idx="5">
                  <c:v>Un mécanisme de suivi a été établi pour suivre et évaluer le plan stratégique national.</c:v>
                </c:pt>
              </c:strCache>
            </c:strRef>
          </c:cat>
          <c:val>
            <c:numRef>
              <c:f>'1. Leadership et gouvernance'!$D$44:$D$49</c:f>
              <c:numCache>
                <c:formatCode>General</c:formatCode>
                <c:ptCount val="6"/>
                <c:pt idx="0">
                  <c:v>1</c:v>
                </c:pt>
                <c:pt idx="1">
                  <c:v>2</c:v>
                </c:pt>
                <c:pt idx="2">
                  <c:v>3</c:v>
                </c:pt>
                <c:pt idx="3">
                  <c:v>0</c:v>
                </c:pt>
                <c:pt idx="4">
                  <c:v>0</c:v>
                </c:pt>
                <c:pt idx="5">
                  <c:v>0</c:v>
                </c:pt>
              </c:numCache>
            </c:numRef>
          </c:val>
          <c:extLst>
            <c:ext xmlns:c16="http://schemas.microsoft.com/office/drawing/2014/chart" uri="{C3380CC4-5D6E-409C-BE32-E72D297353CC}">
              <c16:uniqueId val="{00000000-4B7B-4A3F-A9E9-92C85984E45B}"/>
            </c:ext>
          </c:extLst>
        </c:ser>
        <c:dLbls>
          <c:showLegendKey val="0"/>
          <c:showVal val="0"/>
          <c:showCatName val="0"/>
          <c:showSerName val="0"/>
          <c:showPercent val="0"/>
          <c:showBubbleSize val="0"/>
        </c:dLbls>
        <c:axId val="366762472"/>
        <c:axId val="366762864"/>
      </c:radarChart>
      <c:catAx>
        <c:axId val="366762472"/>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762864"/>
        <c:crosses val="autoZero"/>
        <c:auto val="1"/>
        <c:lblAlgn val="ctr"/>
        <c:lblOffset val="100"/>
        <c:noMultiLvlLbl val="0"/>
      </c:catAx>
      <c:valAx>
        <c:axId val="3667628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762472"/>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1.5 Existence d’un plan stratégique national de bonne qualité traitant de la protection de l’enfance </a:t>
            </a:r>
          </a:p>
        </c:rich>
      </c:tx>
      <c:layout>
        <c:manualLayout>
          <c:xMode val="edge"/>
          <c:yMode val="edge"/>
          <c:x val="0.116872328908527"/>
          <c:y val="2.7378742291359899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8392809201248598"/>
          <c:w val="0.47756892112829602"/>
          <c:h val="0.56230804917481403"/>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'1. Leadership et gouvernance'!$C$35:$C$41</c:f>
              <c:strCache>
                <c:ptCount val="7"/>
                <c:pt idx="0">
                  <c:v>Un plan national stratégique pour la protection de l’enfance existe et est aligné avec la politique nationale de protection de l’enfance (Indicateur 1.2)</c:v>
                </c:pt>
                <c:pt idx="1">
                  <c:v>Le plan recouvre plusieurs années</c:v>
                </c:pt>
                <c:pt idx="2">
                  <c:v>Il est à jour.</c:v>
                </c:pt>
                <c:pt idx="3">
                  <c:v>Il a été officiellement validé par l'autorité gouvernementale compétente.</c:v>
                </c:pt>
                <c:pt idx="4">
                  <c:v>Son élaboration a été inclusive : en d’autres termes, les parties prenantes des ministères pertinents et les acteurs de la société civile ont participé à sa formulation. </c:v>
                </c:pt>
                <c:pt idx="5">
                  <c:v>Son coût a été estimé pour chaque année de sa mise en œuvre : en d’autres termes, les coûts de mise en œuvre du plan ont été estimés   </c:v>
                </c:pt>
                <c:pt idx="6">
                  <c:v>Les données disponibles ont servi à l’élaboration du plan : en d’autres termes, le plan reflète les décisions prises en fonction des recommandations mondiales ou des résultats de recherche pertinents </c:v>
                </c:pt>
              </c:strCache>
            </c:strRef>
          </c:cat>
          <c:val>
            <c:numRef>
              <c:f>'1. Leadership et gouvernance'!$D$35:$D$41</c:f>
              <c:numCache>
                <c:formatCode>General</c:formatCode>
                <c:ptCount val="7"/>
                <c:pt idx="0">
                  <c:v>2</c:v>
                </c:pt>
                <c:pt idx="1">
                  <c:v>0</c:v>
                </c:pt>
                <c:pt idx="2">
                  <c:v>0</c:v>
                </c:pt>
                <c:pt idx="3">
                  <c:v>3</c:v>
                </c:pt>
                <c:pt idx="4">
                  <c:v>0</c:v>
                </c:pt>
                <c:pt idx="5">
                  <c:v>1</c:v>
                </c:pt>
                <c:pt idx="6">
                  <c:v>0</c:v>
                </c:pt>
              </c:numCache>
            </c:numRef>
          </c:val>
          <c:extLst>
            <c:ext xmlns:c16="http://schemas.microsoft.com/office/drawing/2014/chart" uri="{C3380CC4-5D6E-409C-BE32-E72D297353CC}">
              <c16:uniqueId val="{00000000-72A4-446A-BDB8-60ABEAB159A0}"/>
            </c:ext>
          </c:extLst>
        </c:ser>
        <c:dLbls>
          <c:showLegendKey val="0"/>
          <c:showVal val="0"/>
          <c:showCatName val="0"/>
          <c:showSerName val="0"/>
          <c:showPercent val="0"/>
          <c:showBubbleSize val="0"/>
        </c:dLbls>
        <c:axId val="366356656"/>
        <c:axId val="366356264"/>
      </c:radarChart>
      <c:catAx>
        <c:axId val="36635665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356264"/>
        <c:crosses val="autoZero"/>
        <c:auto val="1"/>
        <c:lblAlgn val="ctr"/>
        <c:lblOffset val="100"/>
        <c:noMultiLvlLbl val="0"/>
      </c:catAx>
      <c:valAx>
        <c:axId val="366356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356656"/>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1.7 </a:t>
            </a:r>
            <a:r>
              <a:rPr lang="fr-FR" sz="1400" b="1" i="0" u="none" strike="noStrike" cap="none" baseline="0">
                <a:effectLst/>
              </a:rPr>
              <a:t>Le ministère des Services sociaux (ou son équivalent) dispose de capacités organisationnelles élémentaires</a:t>
            </a:r>
            <a:endParaRPr lang="en-US" b="1"/>
          </a:p>
        </c:rich>
      </c:tx>
      <c:layout>
        <c:manualLayout>
          <c:xMode val="edge"/>
          <c:yMode val="edge"/>
          <c:x val="0.12742900838945501"/>
          <c:y val="2.8094844865219001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4099744314906"/>
          <c:y val="0.29939520115377"/>
          <c:w val="0.49359153881537998"/>
          <c:h val="0.55893043823130995"/>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'1. Leadership et gouvernance'!$C$52:$C$55</c:f>
              <c:strCache>
                <c:ptCount val="4"/>
                <c:pt idx="0">
                  <c:v>Le suivi de la performance du personnel a lieu de manière régulière (en respectant les délais standards).</c:v>
                </c:pt>
                <c:pt idx="1">
                  <c:v>L'entité procède à des examens internes réguliers (c.à.d. selon des délais standards).</c:v>
                </c:pt>
                <c:pt idx="2">
                  <c:v>L'entité procède régulièrement à des évaluations des forces et des faiblesses des capacités organisationnelles (c.à.d. selon des délais standards).</c:v>
                </c:pt>
                <c:pt idx="3">
                  <c:v>L’entité possède un plan de développement organisationnel financé. </c:v>
                </c:pt>
              </c:strCache>
            </c:strRef>
          </c:cat>
          <c:val>
            <c:numRef>
              <c:f>'1. Leadership et gouvernance'!$D$52:$D$55</c:f>
              <c:numCache>
                <c:formatCode>General</c:formatCode>
                <c:ptCount val="4"/>
                <c:pt idx="0">
                  <c:v>0</c:v>
                </c:pt>
                <c:pt idx="1">
                  <c:v>2</c:v>
                </c:pt>
                <c:pt idx="2">
                  <c:v>3</c:v>
                </c:pt>
                <c:pt idx="3">
                  <c:v>0</c:v>
                </c:pt>
              </c:numCache>
            </c:numRef>
          </c:val>
          <c:extLst>
            <c:ext xmlns:c16="http://schemas.microsoft.com/office/drawing/2014/chart" uri="{C3380CC4-5D6E-409C-BE32-E72D297353CC}">
              <c16:uniqueId val="{00000000-322B-40A0-BF9B-9A82711F3FAE}"/>
            </c:ext>
          </c:extLst>
        </c:ser>
        <c:dLbls>
          <c:showLegendKey val="0"/>
          <c:showVal val="0"/>
          <c:showCatName val="0"/>
          <c:showSerName val="0"/>
          <c:showPercent val="0"/>
          <c:showBubbleSize val="0"/>
        </c:dLbls>
        <c:axId val="366760904"/>
        <c:axId val="366355480"/>
      </c:radarChart>
      <c:catAx>
        <c:axId val="366760904"/>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355480"/>
        <c:crosses val="autoZero"/>
        <c:auto val="1"/>
        <c:lblAlgn val="ctr"/>
        <c:lblOffset val="100"/>
        <c:noMultiLvlLbl val="0"/>
      </c:catAx>
      <c:valAx>
        <c:axId val="3663554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6760904"/>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2.4 Existence d’un plan national stratégique de bonne qualité comprenant le renforcement du personnel du secteur social </a:t>
            </a:r>
          </a:p>
        </c:rich>
      </c:tx>
      <c:layout>
        <c:manualLayout>
          <c:xMode val="edge"/>
          <c:yMode val="edge"/>
          <c:x val="0.12742900838945501"/>
          <c:y val="4.77895765245002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38355122049034"/>
          <c:w val="0.53010359856621403"/>
          <c:h val="0.60788099816308805"/>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'2. Personnel du secteur social'!$C$37:$C$43</c:f>
              <c:strCache>
                <c:ptCount val="7"/>
                <c:pt idx="0">
                  <c:v>Recouvre plusieurs années</c:v>
                </c:pt>
                <c:pt idx="1">
                  <c:v>Autorisé/approuvé</c:v>
                </c:pt>
                <c:pt idx="2">
                  <c:v>Actualisé </c:v>
                </c:pt>
                <c:pt idx="3">
                  <c:v>Coûts estimés</c:v>
                </c:pt>
                <c:pt idx="4">
                  <c:v>Comprend toutes les catégories du personnel du secteur social</c:v>
                </c:pt>
                <c:pt idx="5">
                  <c:v>Élaboré avec la participation des parties prenantes</c:v>
                </c:pt>
                <c:pt idx="6">
                  <c:v>Comprend des stratégies pour renforcer les structures éducatives et de formation </c:v>
                </c:pt>
              </c:strCache>
            </c:strRef>
          </c:cat>
          <c:val>
            <c:numRef>
              <c:f>'2. Personnel du secteur social'!$D$37:$D$43</c:f>
              <c:numCache>
                <c:formatCode>General</c:formatCode>
                <c:ptCount val="7"/>
                <c:pt idx="0">
                  <c:v>1</c:v>
                </c:pt>
                <c:pt idx="1">
                  <c:v>2</c:v>
                </c:pt>
                <c:pt idx="2">
                  <c:v>0</c:v>
                </c:pt>
                <c:pt idx="3">
                  <c:v>0</c:v>
                </c:pt>
                <c:pt idx="4">
                  <c:v>3</c:v>
                </c:pt>
                <c:pt idx="5">
                  <c:v>0</c:v>
                </c:pt>
                <c:pt idx="6">
                  <c:v>0</c:v>
                </c:pt>
              </c:numCache>
            </c:numRef>
          </c:val>
          <c:extLst>
            <c:ext xmlns:c16="http://schemas.microsoft.com/office/drawing/2014/chart" uri="{C3380CC4-5D6E-409C-BE32-E72D297353CC}">
              <c16:uniqueId val="{00000000-89A7-45E3-B09F-F3A20216CCC6}"/>
            </c:ext>
          </c:extLst>
        </c:ser>
        <c:dLbls>
          <c:showLegendKey val="0"/>
          <c:showVal val="0"/>
          <c:showCatName val="0"/>
          <c:showSerName val="0"/>
          <c:showPercent val="0"/>
          <c:showBubbleSize val="0"/>
        </c:dLbls>
        <c:axId val="367001792"/>
        <c:axId val="367002184"/>
      </c:radarChart>
      <c:catAx>
        <c:axId val="367001792"/>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002184"/>
        <c:crosses val="autoZero"/>
        <c:auto val="1"/>
        <c:lblAlgn val="ctr"/>
        <c:lblOffset val="100"/>
        <c:noMultiLvlLbl val="0"/>
      </c:catAx>
      <c:valAx>
        <c:axId val="3670021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001792"/>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sz="1800" b="1" i="0" baseline="0">
                <a:effectLst/>
              </a:rPr>
              <a:t>Personnel du secteur social: </a:t>
            </a:r>
            <a:r>
              <a:rPr lang="fr-FR" sz="1800" b="1" i="0" baseline="0">
                <a:effectLst/>
              </a:rPr>
              <a:t>Résumé des indicateurs de référence</a:t>
            </a:r>
            <a:endParaRPr lang="en-US">
              <a:effectLst/>
            </a:endParaRPr>
          </a:p>
        </c:rich>
      </c:tx>
      <c:layout>
        <c:manualLayout>
          <c:xMode val="edge"/>
          <c:yMode val="edge"/>
          <c:x val="0.115672588832487"/>
          <c:y val="6.765067650676509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8462368599864101"/>
          <c:y val="0.150752535084406"/>
          <c:w val="0.58913302573405402"/>
          <c:h val="0.57804452257120997"/>
        </c:manualLayout>
      </c:layout>
      <c:barChart>
        <c:barDir val="bar"/>
        <c:grouping val="percentStacked"/>
        <c:varyColors val="0"/>
        <c:ser>
          <c:idx val="0"/>
          <c:order val="0"/>
          <c:tx>
            <c:strRef>
              <c:f>Résultats!$K$4</c:f>
              <c:strCache>
                <c:ptCount val="1"/>
                <c:pt idx="0">
                  <c:v>Aucun résultat ; améliorations significatives exigées</c:v>
                </c:pt>
              </c:strCache>
            </c:strRef>
          </c:tx>
          <c:spPr>
            <a:solidFill>
              <a:srgbClr val="FF0000"/>
            </a:solidFill>
            <a:ln>
              <a:noFill/>
            </a:ln>
            <a:effectLst/>
          </c:spPr>
          <c:invertIfNegative val="0"/>
          <c:val>
            <c:numRef>
              <c:f>Résultats!$M$4</c:f>
              <c:numCache>
                <c:formatCode>General</c:formatCode>
                <c:ptCount val="1"/>
                <c:pt idx="0">
                  <c:v>1</c:v>
                </c:pt>
              </c:numCache>
            </c:numRef>
          </c:val>
          <c:extLst>
            <c:ext xmlns:c16="http://schemas.microsoft.com/office/drawing/2014/chart" uri="{C3380CC4-5D6E-409C-BE32-E72D297353CC}">
              <c16:uniqueId val="{00000000-EF27-4224-B3C8-B9B817F53AA5}"/>
            </c:ext>
          </c:extLst>
        </c:ser>
        <c:ser>
          <c:idx val="1"/>
          <c:order val="1"/>
          <c:tx>
            <c:strRef>
              <c:f>Résultats!$K$5</c:f>
              <c:strCache>
                <c:ptCount val="1"/>
                <c:pt idx="0">
                  <c:v>Légers résultats ; améliorations modérées exigées</c:v>
                </c:pt>
              </c:strCache>
            </c:strRef>
          </c:tx>
          <c:spPr>
            <a:solidFill>
              <a:srgbClr val="FFC000"/>
            </a:solidFill>
            <a:ln>
              <a:noFill/>
            </a:ln>
            <a:effectLst/>
          </c:spPr>
          <c:invertIfNegative val="0"/>
          <c:val>
            <c:numRef>
              <c:f>Résultats!$M$5</c:f>
              <c:numCache>
                <c:formatCode>General</c:formatCode>
                <c:ptCount val="1"/>
                <c:pt idx="0">
                  <c:v>4</c:v>
                </c:pt>
              </c:numCache>
            </c:numRef>
          </c:val>
          <c:extLst>
            <c:ext xmlns:c16="http://schemas.microsoft.com/office/drawing/2014/chart" uri="{C3380CC4-5D6E-409C-BE32-E72D297353CC}">
              <c16:uniqueId val="{00000001-EF27-4224-B3C8-B9B817F53AA5}"/>
            </c:ext>
          </c:extLst>
        </c:ser>
        <c:ser>
          <c:idx val="2"/>
          <c:order val="2"/>
          <c:tx>
            <c:strRef>
              <c:f>Résultats!$K$6</c:f>
              <c:strCache>
                <c:ptCount val="1"/>
                <c:pt idx="0">
                  <c:v>Bons résultats ; améliorations mineures exigées</c:v>
                </c:pt>
              </c:strCache>
            </c:strRef>
          </c:tx>
          <c:spPr>
            <a:solidFill>
              <a:srgbClr val="FFFF00"/>
            </a:solidFill>
            <a:ln>
              <a:noFill/>
            </a:ln>
            <a:effectLst/>
          </c:spPr>
          <c:invertIfNegative val="0"/>
          <c:val>
            <c:numRef>
              <c:f>Résultats!$M$6</c:f>
              <c:numCache>
                <c:formatCode>General</c:formatCode>
                <c:ptCount val="1"/>
                <c:pt idx="0">
                  <c:v>0</c:v>
                </c:pt>
              </c:numCache>
            </c:numRef>
          </c:val>
          <c:extLst>
            <c:ext xmlns:c16="http://schemas.microsoft.com/office/drawing/2014/chart" uri="{C3380CC4-5D6E-409C-BE32-E72D297353CC}">
              <c16:uniqueId val="{00000002-EF27-4224-B3C8-B9B817F53AA5}"/>
            </c:ext>
          </c:extLst>
        </c:ser>
        <c:ser>
          <c:idx val="3"/>
          <c:order val="3"/>
          <c:tx>
            <c:strRef>
              <c:f>Résultats!$K$7</c:f>
              <c:strCache>
                <c:ptCount val="1"/>
                <c:pt idx="0">
                  <c:v>Résultats remarquables ; aucune amélioration exigée</c:v>
                </c:pt>
              </c:strCache>
            </c:strRef>
          </c:tx>
          <c:spPr>
            <a:solidFill>
              <a:srgbClr val="33CC33"/>
            </a:solidFill>
            <a:ln>
              <a:noFill/>
            </a:ln>
            <a:effectLst/>
          </c:spPr>
          <c:invertIfNegative val="0"/>
          <c:val>
            <c:numRef>
              <c:f>Résultats!$M$7</c:f>
              <c:numCache>
                <c:formatCode>General</c:formatCode>
                <c:ptCount val="1"/>
                <c:pt idx="0">
                  <c:v>0</c:v>
                </c:pt>
              </c:numCache>
            </c:numRef>
          </c:val>
          <c:extLst>
            <c:ext xmlns:c16="http://schemas.microsoft.com/office/drawing/2014/chart" uri="{C3380CC4-5D6E-409C-BE32-E72D297353CC}">
              <c16:uniqueId val="{00000003-EF27-4224-B3C8-B9B817F53AA5}"/>
            </c:ext>
          </c:extLst>
        </c:ser>
        <c:dLbls>
          <c:showLegendKey val="0"/>
          <c:showVal val="0"/>
          <c:showCatName val="0"/>
          <c:showSerName val="0"/>
          <c:showPercent val="0"/>
          <c:showBubbleSize val="0"/>
        </c:dLbls>
        <c:gapWidth val="150"/>
        <c:overlap val="100"/>
        <c:axId val="367002968"/>
        <c:axId val="367003360"/>
      </c:barChart>
      <c:catAx>
        <c:axId val="367002968"/>
        <c:scaling>
          <c:orientation val="minMax"/>
        </c:scaling>
        <c:delete val="1"/>
        <c:axPos val="l"/>
        <c:numFmt formatCode="General" sourceLinked="1"/>
        <c:majorTickMark val="none"/>
        <c:minorTickMark val="none"/>
        <c:tickLblPos val="nextTo"/>
        <c:crossAx val="367003360"/>
        <c:crosses val="autoZero"/>
        <c:auto val="1"/>
        <c:lblAlgn val="ctr"/>
        <c:lblOffset val="100"/>
        <c:noMultiLvlLbl val="0"/>
      </c:catAx>
      <c:valAx>
        <c:axId val="367003360"/>
        <c:scaling>
          <c:orientation val="minMax"/>
          <c:min val="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7002968"/>
        <c:crosses val="autoZero"/>
        <c:crossBetween val="between"/>
        <c:majorUnit val="1"/>
        <c:minorUnit val="0.5"/>
      </c:valAx>
      <c:spPr>
        <a:noFill/>
        <a:ln>
          <a:noFill/>
        </a:ln>
        <a:effectLst/>
      </c:spPr>
    </c:plotArea>
    <c:legend>
      <c:legendPos val="b"/>
      <c:layout>
        <c:manualLayout>
          <c:xMode val="edge"/>
          <c:yMode val="edge"/>
          <c:x val="0.22778019081942"/>
          <c:y val="0.64126763905434303"/>
          <c:w val="0.50530432205105902"/>
          <c:h val="0.3398049413565000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orientation="portrait"/>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sz="1800" b="1" i="0" baseline="0">
                <a:effectLst/>
              </a:rPr>
              <a:t>Aperçu: Personnel du secteur social</a:t>
            </a:r>
            <a:endParaRPr lang="en-US">
              <a:effectLst/>
            </a:endParaRPr>
          </a:p>
        </c:rich>
      </c:tx>
      <c:layout>
        <c:manualLayout>
          <c:xMode val="edge"/>
          <c:yMode val="edge"/>
          <c:x val="0.22611894395545201"/>
          <c:y val="4.416802398564179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strRef>
              <c:extLst>
                <c:ext xmlns:c15="http://schemas.microsoft.com/office/drawing/2012/chart" uri="{02D57815-91ED-43cb-92C2-25804820EDAC}">
                  <c15:fullRef>
                    <c15:sqref>Résultats!$D$13:$D$21</c15:sqref>
                  </c15:fullRef>
                </c:ext>
              </c:extLst>
              <c:f>(Résultats!$D$13:$D$17,Résultats!$D$20:$D$21)</c:f>
              <c:strCache>
                <c:ptCount val="7"/>
                <c:pt idx="0">
                  <c:v>Existence d’un cadre régulateur national pour le personnel du secteur social </c:v>
                </c:pt>
                <c:pt idx="1">
                  <c:v>Existence d’un organisme régulateur national fonctionnel pour le personnel du secteur social </c:v>
                </c:pt>
                <c:pt idx="2">
                  <c:v>Disponibilité de données de bonne qualité sur le personnel du secteur social </c:v>
                </c:pt>
                <c:pt idx="3">
                  <c:v>Existence d’un plan national stratégique de bonne qualité comprenant le renforcement du personnel du secteur social </c:v>
                </c:pt>
                <c:pt idx="4">
                  <c:v>Existence d’une association professionnelle nationale fonctionnelle pour les praticiens du secteur social </c:v>
                </c:pt>
                <c:pt idx="5">
                  <c:v>Ratio des travailleurs des services sociaux chargés du bien-être de l’enfant pour la population infantile totale </c:v>
                </c:pt>
                <c:pt idx="6">
                  <c:v>Taux de vacances des postes de fonctionnaires du secteur social, par type de poste</c:v>
                </c:pt>
              </c:strCache>
            </c:strRef>
          </c:cat>
          <c:val>
            <c:numRef>
              <c:extLst>
                <c:ext xmlns:c15="http://schemas.microsoft.com/office/drawing/2012/chart" uri="{02D57815-91ED-43cb-92C2-25804820EDAC}">
                  <c15:fullRef>
                    <c15:sqref>Résultats!$H$13:$H$21</c15:sqref>
                  </c15:fullRef>
                </c:ext>
              </c:extLst>
              <c:f>(Résultats!$H$13:$H$17,Résultats!$H$20:$H$21)</c:f>
              <c:numCache>
                <c:formatCode>0%</c:formatCode>
                <c:ptCount val="7"/>
                <c:pt idx="0">
                  <c:v>0.33333333333333331</c:v>
                </c:pt>
                <c:pt idx="1">
                  <c:v>0.25</c:v>
                </c:pt>
                <c:pt idx="2">
                  <c:v>0.22222222222222221</c:v>
                </c:pt>
                <c:pt idx="3">
                  <c:v>0.2857142857142857</c:v>
                </c:pt>
                <c:pt idx="4">
                  <c:v>0.4</c:v>
                </c:pt>
                <c:pt idx="5">
                  <c:v>0</c:v>
                </c:pt>
                <c:pt idx="6">
                  <c:v>0</c:v>
                </c:pt>
              </c:numCache>
            </c:numRef>
          </c:val>
          <c:extLst>
            <c:ext xmlns:c16="http://schemas.microsoft.com/office/drawing/2014/chart" uri="{C3380CC4-5D6E-409C-BE32-E72D297353CC}">
              <c16:uniqueId val="{00000000-DF57-4BC0-AC37-32C718571BD5}"/>
            </c:ext>
          </c:extLst>
        </c:ser>
        <c:dLbls>
          <c:showLegendKey val="0"/>
          <c:showVal val="0"/>
          <c:showCatName val="0"/>
          <c:showSerName val="0"/>
          <c:showPercent val="0"/>
          <c:showBubbleSize val="0"/>
        </c:dLbls>
        <c:gapWidth val="63"/>
        <c:axId val="367004144"/>
        <c:axId val="367004536"/>
      </c:barChart>
      <c:catAx>
        <c:axId val="3670041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367004536"/>
        <c:crosses val="autoZero"/>
        <c:auto val="1"/>
        <c:lblAlgn val="ctr"/>
        <c:lblOffset val="100"/>
        <c:noMultiLvlLbl val="0"/>
      </c:catAx>
      <c:valAx>
        <c:axId val="367004536"/>
        <c:scaling>
          <c:orientation val="minMax"/>
          <c:max val="1"/>
        </c:scaling>
        <c:delete val="0"/>
        <c:axPos val="l"/>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7004144"/>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2.3 Disponibilité de données de bonne qualité sur le personnel du secteur social </a:t>
            </a:r>
          </a:p>
        </c:rich>
      </c:tx>
      <c:layout>
        <c:manualLayout>
          <c:xMode val="edge"/>
          <c:yMode val="edge"/>
          <c:x val="9.8721541386274106E-2"/>
          <c:y val="5.4821389388560599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8392809201248598"/>
          <c:w val="0.47756892112829602"/>
          <c:h val="0.56230804917481403"/>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'2. Personnel du secteur social'!$C$26:$C$34</c:f>
              <c:strCache>
                <c:ptCount val="9"/>
                <c:pt idx="0">
                  <c:v>Consolidées au niveau national</c:v>
                </c:pt>
                <c:pt idx="1">
                  <c:v>Inclusives pour englober toutes les catégories de travailleurs</c:v>
                </c:pt>
                <c:pt idx="2">
                  <c:v>Désagrégées par catégorie de travailleurs </c:v>
                </c:pt>
                <c:pt idx="3">
                  <c:v>Désagrégées par sexe (hommes et femmes)  </c:v>
                </c:pt>
                <c:pt idx="4">
                  <c:v>Désagrégées par âge </c:v>
                </c:pt>
                <c:pt idx="5">
                  <c:v>Désagrégées par subdivision géographique (c’est-à-dire les régions, provinces, divisions, districts) </c:v>
                </c:pt>
                <c:pt idx="6">
                  <c:v>Actualisées</c:v>
                </c:pt>
                <c:pt idx="7">
                  <c:v>Les données sont globales.</c:v>
                </c:pt>
                <c:pt idx="8">
                  <c:v>Les données sont de bonne qualité.</c:v>
                </c:pt>
              </c:strCache>
            </c:strRef>
          </c:cat>
          <c:val>
            <c:numRef>
              <c:f>'2. Personnel du secteur social'!$D$26:$D$34</c:f>
              <c:numCache>
                <c:formatCode>General</c:formatCode>
                <c:ptCount val="9"/>
                <c:pt idx="0">
                  <c:v>0</c:v>
                </c:pt>
                <c:pt idx="1">
                  <c:v>1</c:v>
                </c:pt>
                <c:pt idx="2">
                  <c:v>2</c:v>
                </c:pt>
                <c:pt idx="3">
                  <c:v>3</c:v>
                </c:pt>
                <c:pt idx="4">
                  <c:v>0</c:v>
                </c:pt>
                <c:pt idx="5">
                  <c:v>0</c:v>
                </c:pt>
                <c:pt idx="6">
                  <c:v>0</c:v>
                </c:pt>
                <c:pt idx="7">
                  <c:v>0</c:v>
                </c:pt>
                <c:pt idx="8">
                  <c:v>0</c:v>
                </c:pt>
              </c:numCache>
            </c:numRef>
          </c:val>
          <c:extLst>
            <c:ext xmlns:c16="http://schemas.microsoft.com/office/drawing/2014/chart" uri="{C3380CC4-5D6E-409C-BE32-E72D297353CC}">
              <c16:uniqueId val="{00000000-F5AA-4703-A16A-2ACD03B96455}"/>
            </c:ext>
          </c:extLst>
        </c:ser>
        <c:dLbls>
          <c:showLegendKey val="0"/>
          <c:showVal val="0"/>
          <c:showCatName val="0"/>
          <c:showSerName val="0"/>
          <c:showPercent val="0"/>
          <c:showBubbleSize val="0"/>
        </c:dLbls>
        <c:axId val="367225848"/>
        <c:axId val="367226240"/>
      </c:radarChart>
      <c:catAx>
        <c:axId val="367225848"/>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226240"/>
        <c:crosses val="autoZero"/>
        <c:auto val="1"/>
        <c:lblAlgn val="ctr"/>
        <c:lblOffset val="100"/>
        <c:noMultiLvlLbl val="0"/>
      </c:catAx>
      <c:valAx>
        <c:axId val="3672262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225848"/>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2.1 Existence d’un cadre régulateur national pour le personnel du secteur social </a:t>
            </a:r>
          </a:p>
        </c:rich>
      </c:tx>
      <c:layout>
        <c:manualLayout>
          <c:xMode val="edge"/>
          <c:yMode val="edge"/>
          <c:x val="0.126303906596058"/>
          <c:y val="5.2997630615321999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67857496142128"/>
          <c:y val="0.30879289567793999"/>
          <c:w val="0.46819962722051001"/>
          <c:h val="0.48737159471445402"/>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'2. Personnel du secteur social'!$C$6:$C$13</c:f>
              <c:strCache>
                <c:ptCount val="8"/>
                <c:pt idx="0">
                  <c:v>Les qualifications professionnelles et standards des travailleurs sociaux ont été définis dans le cadre régulateur.</c:v>
                </c:pt>
                <c:pt idx="1">
                  <c:v>Les obligations et standards pour travailler avec les enfants ont été identifés dans le cadre régulateur.</c:v>
                </c:pt>
                <c:pt idx="2">
                  <c:v>Les rôles et responsabilités des différentes catégories de travailleurs sociaux sont définis dans le cadre régulateur pour préciser comment ils doivent interagir les uns avec les autres.</c:v>
                </c:pt>
                <c:pt idx="3">
                  <c:v>Les rôles et responsabilités des différentes catégories de travailleurs sociaux sont définis dans le cadre régulateur pour préciser comment ils doivent interagir avec d’autres secteurs (santé, éducation, justice, etc.). </c:v>
                </c:pt>
                <c:pt idx="4">
                  <c:v>Un processus de certification, d’accréditation, ou de délivrance de licence pour le personnel du secteur social a été décrit dans le cadre régulateur. </c:v>
                </c:pt>
                <c:pt idx="5">
                  <c:v>Un système d’évaluation de routine de tous les fonctionnaires travaillant pour les services sociaux est décrit dans le cadre régulateur. </c:v>
                </c:pt>
                <c:pt idx="6">
                  <c:v>Le cadre régulateur est en accord avec la politique nationale cadre de protection sociale sensible à l’enfant (Indicateur 1.1). </c:v>
                </c:pt>
                <c:pt idx="7">
                  <c:v>Le cadre régulateur est en accord avec la politique nationale cadre de protection de l’enfance (Indicateur 1.2). </c:v>
                </c:pt>
              </c:strCache>
            </c:strRef>
          </c:cat>
          <c:val>
            <c:numRef>
              <c:f>'2. Personnel du secteur social'!$D$6:$D$13</c:f>
              <c:numCache>
                <c:formatCode>General</c:formatCode>
                <c:ptCount val="8"/>
                <c:pt idx="0">
                  <c:v>0</c:v>
                </c:pt>
                <c:pt idx="1">
                  <c:v>1</c:v>
                </c:pt>
                <c:pt idx="2">
                  <c:v>2</c:v>
                </c:pt>
                <c:pt idx="3">
                  <c:v>3</c:v>
                </c:pt>
                <c:pt idx="4">
                  <c:v>0</c:v>
                </c:pt>
                <c:pt idx="5">
                  <c:v>2</c:v>
                </c:pt>
                <c:pt idx="6">
                  <c:v>0</c:v>
                </c:pt>
                <c:pt idx="7">
                  <c:v>0</c:v>
                </c:pt>
              </c:numCache>
            </c:numRef>
          </c:val>
          <c:extLst>
            <c:ext xmlns:c16="http://schemas.microsoft.com/office/drawing/2014/chart" uri="{C3380CC4-5D6E-409C-BE32-E72D297353CC}">
              <c16:uniqueId val="{00000000-36DB-4C67-A653-6A18D3695E35}"/>
            </c:ext>
          </c:extLst>
        </c:ser>
        <c:dLbls>
          <c:showLegendKey val="0"/>
          <c:showVal val="0"/>
          <c:showCatName val="0"/>
          <c:showSerName val="0"/>
          <c:showPercent val="0"/>
          <c:showBubbleSize val="0"/>
        </c:dLbls>
        <c:axId val="367227024"/>
        <c:axId val="367227808"/>
      </c:radarChart>
      <c:catAx>
        <c:axId val="367227024"/>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227808"/>
        <c:crosses val="autoZero"/>
        <c:auto val="1"/>
        <c:lblAlgn val="ctr"/>
        <c:lblOffset val="100"/>
        <c:noMultiLvlLbl val="0"/>
      </c:catAx>
      <c:valAx>
        <c:axId val="36722780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227024"/>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2.2 Existence d’un organisme régulateur national fonctionnel pour le personnel du secteur social </a:t>
            </a:r>
          </a:p>
        </c:rich>
      </c:tx>
      <c:layout>
        <c:manualLayout>
          <c:xMode val="edge"/>
          <c:yMode val="edge"/>
          <c:x val="0.121278892557785"/>
          <c:y val="5.56864526549566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73781703957797"/>
          <c:y val="0.290378929877319"/>
          <c:w val="0.44831117954315097"/>
          <c:h val="0.55974565366970397"/>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'2. Personnel du secteur social'!$C$16:$C$23</c:f>
              <c:strCache>
                <c:ptCount val="8"/>
                <c:pt idx="0">
                  <c:v>Un code de conduite défini.</c:v>
                </c:pt>
                <c:pt idx="1">
                  <c:v>Délivre les licences et certificats aux travailleurs sociaux et autres professionnels travaillant dans le secteur social en accord avec le cadre régulateur national du personnel du secteur social (Indicateur 2.1). </c:v>
                </c:pt>
                <c:pt idx="2">
                  <c:v>Délivre des licences et certificats aux personnes achevant leur formation et/ou études et qui ont été été acréditées.    </c:v>
                </c:pt>
                <c:pt idx="3">
                  <c:v>Un mécanisme existe pour suivre la conformité des pratiques des travailleurs sociaux avec le code de conduite</c:v>
                </c:pt>
                <c:pt idx="4">
                  <c:v>Le mécanisme remédie aux actes non conformes.</c:v>
                </c:pt>
                <c:pt idx="5">
                  <c:v>Favorise l’amélioration continue des travailleurs sociaux. </c:v>
                </c:pt>
                <c:pt idx="6">
                  <c:v>Est gouverné par des représentants professionnellement et légalement qualifiés, en accord avec les politiques et standards nationaux. </c:v>
                </c:pt>
                <c:pt idx="7">
                  <c:v>Est gouverné par des représentants qui participent activement à la régulation.</c:v>
                </c:pt>
              </c:strCache>
            </c:strRef>
          </c:cat>
          <c:val>
            <c:numRef>
              <c:f>'2. Personnel du secteur social'!$D$16:$D$23</c:f>
              <c:numCache>
                <c:formatCode>General</c:formatCode>
                <c:ptCount val="8"/>
                <c:pt idx="0">
                  <c:v>0</c:v>
                </c:pt>
                <c:pt idx="1">
                  <c:v>1</c:v>
                </c:pt>
                <c:pt idx="2">
                  <c:v>2</c:v>
                </c:pt>
                <c:pt idx="3">
                  <c:v>3</c:v>
                </c:pt>
                <c:pt idx="4">
                  <c:v>0</c:v>
                </c:pt>
                <c:pt idx="5">
                  <c:v>0</c:v>
                </c:pt>
                <c:pt idx="6">
                  <c:v>0</c:v>
                </c:pt>
                <c:pt idx="7">
                  <c:v>0</c:v>
                </c:pt>
              </c:numCache>
            </c:numRef>
          </c:val>
          <c:extLst>
            <c:ext xmlns:c16="http://schemas.microsoft.com/office/drawing/2014/chart" uri="{C3380CC4-5D6E-409C-BE32-E72D297353CC}">
              <c16:uniqueId val="{00000000-E23B-4004-89B1-249F1BEA1BD7}"/>
            </c:ext>
          </c:extLst>
        </c:ser>
        <c:dLbls>
          <c:showLegendKey val="0"/>
          <c:showVal val="0"/>
          <c:showCatName val="0"/>
          <c:showSerName val="0"/>
          <c:showPercent val="0"/>
          <c:showBubbleSize val="0"/>
        </c:dLbls>
        <c:axId val="367228592"/>
        <c:axId val="367228984"/>
      </c:radarChart>
      <c:catAx>
        <c:axId val="367228592"/>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228984"/>
        <c:crosses val="autoZero"/>
        <c:auto val="1"/>
        <c:lblAlgn val="ctr"/>
        <c:lblOffset val="100"/>
        <c:noMultiLvlLbl val="0"/>
      </c:catAx>
      <c:valAx>
        <c:axId val="36722898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228592"/>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2.5 Existence d’une association professionnelle nationale fonctionnelle pour les praticiens du secteur social </a:t>
            </a:r>
          </a:p>
        </c:rich>
      </c:tx>
      <c:layout>
        <c:manualLayout>
          <c:xMode val="edge"/>
          <c:yMode val="edge"/>
          <c:x val="0.108397340576317"/>
          <c:y val="5.1947405056690897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8392809201248598"/>
          <c:w val="0.47756892112829602"/>
          <c:h val="0.56230804917481403"/>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'2. Personnel du secteur social'!$C$46:$C$50</c:f>
              <c:strCache>
                <c:ptCount val="5"/>
                <c:pt idx="0">
                  <c:v>Fournit des informations à ses membres</c:v>
                </c:pt>
                <c:pt idx="1">
                  <c:v>Offre des perspectives de développement professionnel</c:v>
                </c:pt>
                <c:pt idx="2">
                  <c:v>Faire le plaidoyer en faveur de la profession</c:v>
                </c:pt>
                <c:pt idx="3">
                  <c:v>Cherche à promouvoir la recherche</c:v>
                </c:pt>
                <c:pt idx="4">
                  <c:v>Mène des opérations de relations publiques</c:v>
                </c:pt>
              </c:strCache>
            </c:strRef>
          </c:cat>
          <c:val>
            <c:numRef>
              <c:f>'2. Personnel du secteur social'!$D$46:$D$50</c:f>
              <c:numCache>
                <c:formatCode>General</c:formatCode>
                <c:ptCount val="5"/>
                <c:pt idx="0">
                  <c:v>0</c:v>
                </c:pt>
                <c:pt idx="1">
                  <c:v>1</c:v>
                </c:pt>
                <c:pt idx="2">
                  <c:v>0</c:v>
                </c:pt>
                <c:pt idx="3">
                  <c:v>2</c:v>
                </c:pt>
                <c:pt idx="4">
                  <c:v>3</c:v>
                </c:pt>
              </c:numCache>
            </c:numRef>
          </c:val>
          <c:extLst>
            <c:ext xmlns:c16="http://schemas.microsoft.com/office/drawing/2014/chart" uri="{C3380CC4-5D6E-409C-BE32-E72D297353CC}">
              <c16:uniqueId val="{00000000-F61A-4BFD-B73B-E5AC34BCDDB1}"/>
            </c:ext>
          </c:extLst>
        </c:ser>
        <c:dLbls>
          <c:showLegendKey val="0"/>
          <c:showVal val="0"/>
          <c:showCatName val="0"/>
          <c:showSerName val="0"/>
          <c:showPercent val="0"/>
          <c:showBubbleSize val="0"/>
        </c:dLbls>
        <c:axId val="367316888"/>
        <c:axId val="367317280"/>
      </c:radarChart>
      <c:catAx>
        <c:axId val="367316888"/>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317280"/>
        <c:crosses val="autoZero"/>
        <c:auto val="1"/>
        <c:lblAlgn val="ctr"/>
        <c:lblOffset val="100"/>
        <c:noMultiLvlLbl val="0"/>
      </c:catAx>
      <c:valAx>
        <c:axId val="3673172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316888"/>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fr-FR" sz="1800" b="1" i="0" baseline="0">
                <a:effectLst/>
              </a:rPr>
              <a:t>Financement</a:t>
            </a:r>
            <a:r>
              <a:rPr lang="en-US" sz="1800" b="1" i="0" baseline="0">
                <a:effectLst/>
              </a:rPr>
              <a:t>: </a:t>
            </a:r>
            <a:r>
              <a:rPr lang="fr-FR" sz="1800" b="1" i="0" baseline="0">
                <a:effectLst/>
              </a:rPr>
              <a:t>Résumé des indicateurs de référence</a:t>
            </a:r>
            <a:endParaRPr lang="en-US">
              <a:effectLst/>
            </a:endParaRPr>
          </a:p>
        </c:rich>
      </c:tx>
      <c:layout>
        <c:manualLayout>
          <c:xMode val="edge"/>
          <c:yMode val="edge"/>
          <c:x val="0.115672588832487"/>
          <c:y val="6.765067650676509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8462368599864101"/>
          <c:y val="0.150752535084406"/>
          <c:w val="0.58913302573405402"/>
          <c:h val="0.57804452257120997"/>
        </c:manualLayout>
      </c:layout>
      <c:barChart>
        <c:barDir val="bar"/>
        <c:grouping val="percentStacked"/>
        <c:varyColors val="0"/>
        <c:ser>
          <c:idx val="0"/>
          <c:order val="0"/>
          <c:tx>
            <c:strRef>
              <c:f>Résultats!$K$4</c:f>
              <c:strCache>
                <c:ptCount val="1"/>
                <c:pt idx="0">
                  <c:v>Aucun résultat ; améliorations significatives exigées</c:v>
                </c:pt>
              </c:strCache>
            </c:strRef>
          </c:tx>
          <c:spPr>
            <a:solidFill>
              <a:srgbClr val="FF0000"/>
            </a:solidFill>
            <a:ln>
              <a:noFill/>
            </a:ln>
            <a:effectLst/>
          </c:spPr>
          <c:invertIfNegative val="0"/>
          <c:val>
            <c:numRef>
              <c:f>Résultats!$N$4</c:f>
              <c:numCache>
                <c:formatCode>General</c:formatCode>
                <c:ptCount val="1"/>
                <c:pt idx="0">
                  <c:v>0</c:v>
                </c:pt>
              </c:numCache>
            </c:numRef>
          </c:val>
          <c:extLst>
            <c:ext xmlns:c16="http://schemas.microsoft.com/office/drawing/2014/chart" uri="{C3380CC4-5D6E-409C-BE32-E72D297353CC}">
              <c16:uniqueId val="{00000000-0A92-4060-A406-8E879CE79DD5}"/>
            </c:ext>
          </c:extLst>
        </c:ser>
        <c:ser>
          <c:idx val="1"/>
          <c:order val="1"/>
          <c:tx>
            <c:strRef>
              <c:f>Résultats!$K$5</c:f>
              <c:strCache>
                <c:ptCount val="1"/>
                <c:pt idx="0">
                  <c:v>Légers résultats ; améliorations modérées exigées</c:v>
                </c:pt>
              </c:strCache>
            </c:strRef>
          </c:tx>
          <c:spPr>
            <a:solidFill>
              <a:srgbClr val="FFC000"/>
            </a:solidFill>
            <a:ln>
              <a:noFill/>
            </a:ln>
            <a:effectLst/>
          </c:spPr>
          <c:invertIfNegative val="0"/>
          <c:val>
            <c:numRef>
              <c:f>Résultats!$N$5</c:f>
              <c:numCache>
                <c:formatCode>General</c:formatCode>
                <c:ptCount val="1"/>
                <c:pt idx="0">
                  <c:v>2</c:v>
                </c:pt>
              </c:numCache>
            </c:numRef>
          </c:val>
          <c:extLst>
            <c:ext xmlns:c16="http://schemas.microsoft.com/office/drawing/2014/chart" uri="{C3380CC4-5D6E-409C-BE32-E72D297353CC}">
              <c16:uniqueId val="{00000001-0A92-4060-A406-8E879CE79DD5}"/>
            </c:ext>
          </c:extLst>
        </c:ser>
        <c:ser>
          <c:idx val="2"/>
          <c:order val="2"/>
          <c:tx>
            <c:strRef>
              <c:f>Résultats!$K$6</c:f>
              <c:strCache>
                <c:ptCount val="1"/>
                <c:pt idx="0">
                  <c:v>Bons résultats ; améliorations mineures exigées</c:v>
                </c:pt>
              </c:strCache>
            </c:strRef>
          </c:tx>
          <c:spPr>
            <a:solidFill>
              <a:srgbClr val="FFFF00"/>
            </a:solidFill>
            <a:ln>
              <a:noFill/>
            </a:ln>
            <a:effectLst/>
          </c:spPr>
          <c:invertIfNegative val="0"/>
          <c:val>
            <c:numRef>
              <c:f>Résultats!$N$6</c:f>
              <c:numCache>
                <c:formatCode>General</c:formatCode>
                <c:ptCount val="1"/>
                <c:pt idx="0">
                  <c:v>0</c:v>
                </c:pt>
              </c:numCache>
            </c:numRef>
          </c:val>
          <c:extLst>
            <c:ext xmlns:c16="http://schemas.microsoft.com/office/drawing/2014/chart" uri="{C3380CC4-5D6E-409C-BE32-E72D297353CC}">
              <c16:uniqueId val="{00000002-0A92-4060-A406-8E879CE79DD5}"/>
            </c:ext>
          </c:extLst>
        </c:ser>
        <c:ser>
          <c:idx val="3"/>
          <c:order val="3"/>
          <c:tx>
            <c:strRef>
              <c:f>Résultats!$K$7</c:f>
              <c:strCache>
                <c:ptCount val="1"/>
                <c:pt idx="0">
                  <c:v>Résultats remarquables ; aucune amélioration exigée</c:v>
                </c:pt>
              </c:strCache>
            </c:strRef>
          </c:tx>
          <c:spPr>
            <a:solidFill>
              <a:srgbClr val="33CC33"/>
            </a:solidFill>
            <a:ln>
              <a:noFill/>
            </a:ln>
            <a:effectLst/>
          </c:spPr>
          <c:invertIfNegative val="0"/>
          <c:val>
            <c:numRef>
              <c:f>Résultats!$N$7</c:f>
              <c:numCache>
                <c:formatCode>General</c:formatCode>
                <c:ptCount val="1"/>
                <c:pt idx="0">
                  <c:v>0</c:v>
                </c:pt>
              </c:numCache>
            </c:numRef>
          </c:val>
          <c:extLst>
            <c:ext xmlns:c16="http://schemas.microsoft.com/office/drawing/2014/chart" uri="{C3380CC4-5D6E-409C-BE32-E72D297353CC}">
              <c16:uniqueId val="{00000003-0A92-4060-A406-8E879CE79DD5}"/>
            </c:ext>
          </c:extLst>
        </c:ser>
        <c:dLbls>
          <c:showLegendKey val="0"/>
          <c:showVal val="0"/>
          <c:showCatName val="0"/>
          <c:showSerName val="0"/>
          <c:showPercent val="0"/>
          <c:showBubbleSize val="0"/>
        </c:dLbls>
        <c:gapWidth val="150"/>
        <c:overlap val="100"/>
        <c:axId val="367318064"/>
        <c:axId val="367318456"/>
      </c:barChart>
      <c:catAx>
        <c:axId val="367318064"/>
        <c:scaling>
          <c:orientation val="minMax"/>
        </c:scaling>
        <c:delete val="1"/>
        <c:axPos val="l"/>
        <c:numFmt formatCode="General" sourceLinked="1"/>
        <c:majorTickMark val="none"/>
        <c:minorTickMark val="none"/>
        <c:tickLblPos val="nextTo"/>
        <c:crossAx val="367318456"/>
        <c:crosses val="autoZero"/>
        <c:auto val="1"/>
        <c:lblAlgn val="ctr"/>
        <c:lblOffset val="100"/>
        <c:noMultiLvlLbl val="0"/>
      </c:catAx>
      <c:valAx>
        <c:axId val="367318456"/>
        <c:scaling>
          <c:orientation val="minMax"/>
          <c:min val="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7318064"/>
        <c:crosses val="autoZero"/>
        <c:crossBetween val="between"/>
        <c:majorUnit val="1"/>
        <c:minorUnit val="0.5"/>
      </c:valAx>
      <c:spPr>
        <a:noFill/>
        <a:ln>
          <a:noFill/>
        </a:ln>
        <a:effectLst/>
      </c:spPr>
    </c:plotArea>
    <c:legend>
      <c:legendPos val="b"/>
      <c:layout>
        <c:manualLayout>
          <c:xMode val="edge"/>
          <c:yMode val="edge"/>
          <c:x val="0.22778019081942"/>
          <c:y val="0.64126763905434303"/>
          <c:w val="0.50530432205105902"/>
          <c:h val="0.3398049413565000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orientation="portrait"/>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sz="1800" b="1" i="0" baseline="0">
                <a:effectLst/>
              </a:rPr>
              <a:t>Aperçu: Financement</a:t>
            </a:r>
            <a:endParaRPr lang="en-US">
              <a:effectLst/>
            </a:endParaRPr>
          </a:p>
        </c:rich>
      </c:tx>
      <c:layout>
        <c:manualLayout>
          <c:xMode val="edge"/>
          <c:yMode val="edge"/>
          <c:x val="0.36207426425557099"/>
          <c:y val="4.416802398564179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strRef>
              <c:f>Résultats!$D$22:$D$23</c:f>
              <c:strCache>
                <c:ptCount val="2"/>
                <c:pt idx="0">
                  <c:v>Le cadre des dépenses à moyen terme (ou son équivalent) national comprend la politique et le programme de protection sociale sensible à l’enfant</c:v>
                </c:pt>
                <c:pt idx="1">
                  <c:v>Le cadre de dépenses nationales à moyen terme (ou son équivalent) inclut la politique et le programme de protection de l’enfance </c:v>
                </c:pt>
              </c:strCache>
            </c:strRef>
          </c:cat>
          <c:val>
            <c:numRef>
              <c:f>Résultats!$H$22:$H$23</c:f>
              <c:numCache>
                <c:formatCode>0%</c:formatCode>
                <c:ptCount val="2"/>
                <c:pt idx="0">
                  <c:v>0.4</c:v>
                </c:pt>
                <c:pt idx="1">
                  <c:v>0.5</c:v>
                </c:pt>
              </c:numCache>
            </c:numRef>
          </c:val>
          <c:extLst>
            <c:ext xmlns:c16="http://schemas.microsoft.com/office/drawing/2014/chart" uri="{C3380CC4-5D6E-409C-BE32-E72D297353CC}">
              <c16:uniqueId val="{00000000-AF1A-4F76-896C-C12448F07965}"/>
            </c:ext>
          </c:extLst>
        </c:ser>
        <c:dLbls>
          <c:showLegendKey val="0"/>
          <c:showVal val="0"/>
          <c:showCatName val="0"/>
          <c:showSerName val="0"/>
          <c:showPercent val="0"/>
          <c:showBubbleSize val="0"/>
        </c:dLbls>
        <c:gapWidth val="63"/>
        <c:axId val="367319240"/>
        <c:axId val="367319632"/>
      </c:barChart>
      <c:catAx>
        <c:axId val="3673192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367319632"/>
        <c:crosses val="autoZero"/>
        <c:auto val="1"/>
        <c:lblAlgn val="ctr"/>
        <c:lblOffset val="100"/>
        <c:noMultiLvlLbl val="0"/>
      </c:catAx>
      <c:valAx>
        <c:axId val="367319632"/>
        <c:scaling>
          <c:orientation val="minMax"/>
          <c:max val="1"/>
        </c:scaling>
        <c:delete val="0"/>
        <c:axPos val="l"/>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7319240"/>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3.1 Le cadre des dépenses à moyen terme (ou son équivalent) national comprend la politique et le programme de protection sociale sensible à l’enfant</a:t>
            </a:r>
          </a:p>
        </c:rich>
      </c:tx>
      <c:layout>
        <c:manualLayout>
          <c:xMode val="edge"/>
          <c:yMode val="edge"/>
          <c:x val="0.10117829963465599"/>
          <c:y val="4.7990406768093699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67857496142128"/>
          <c:y val="0.30879289567793999"/>
          <c:w val="0.46819962722051001"/>
          <c:h val="0.48737159471445402"/>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'3. Financement'!$C$6:$C$10</c:f>
              <c:strCache>
                <c:ptCount val="5"/>
                <c:pt idx="0">
                  <c:v>Référence explicite à la politique nationale de protection sociale </c:v>
                </c:pt>
                <c:pt idx="1">
                  <c:v>Référence explicite aux programmes de protection sociale « sensibles à l’enfant » </c:v>
                </c:pt>
                <c:pt idx="2">
                  <c:v>Contient une enveloppe budgétaire (des ressources disponibles) pour la protection sociale </c:v>
                </c:pt>
                <c:pt idx="3">
                  <c:v>Contient des estimations cumulatives des coûts actuels et à moyen terme des programmes existants de protection sociale </c:v>
                </c:pt>
                <c:pt idx="4">
                  <c:v>Correspondance entre les coûts estimés et les ressources disponibles pour la protection sociale  </c:v>
                </c:pt>
              </c:strCache>
            </c:strRef>
          </c:cat>
          <c:val>
            <c:numRef>
              <c:f>'3. Financement'!$D$6:$D$10</c:f>
              <c:numCache>
                <c:formatCode>General</c:formatCode>
                <c:ptCount val="5"/>
                <c:pt idx="0">
                  <c:v>0</c:v>
                </c:pt>
                <c:pt idx="1">
                  <c:v>1</c:v>
                </c:pt>
                <c:pt idx="2">
                  <c:v>2</c:v>
                </c:pt>
                <c:pt idx="3">
                  <c:v>3</c:v>
                </c:pt>
                <c:pt idx="4">
                  <c:v>0</c:v>
                </c:pt>
              </c:numCache>
            </c:numRef>
          </c:val>
          <c:extLst>
            <c:ext xmlns:c16="http://schemas.microsoft.com/office/drawing/2014/chart" uri="{C3380CC4-5D6E-409C-BE32-E72D297353CC}">
              <c16:uniqueId val="{00000000-66A4-41B6-9BAA-CD68BB4413EB}"/>
            </c:ext>
          </c:extLst>
        </c:ser>
        <c:dLbls>
          <c:showLegendKey val="0"/>
          <c:showVal val="0"/>
          <c:showCatName val="0"/>
          <c:showSerName val="0"/>
          <c:showPercent val="0"/>
          <c:showBubbleSize val="0"/>
        </c:dLbls>
        <c:axId val="367320416"/>
        <c:axId val="367533416"/>
      </c:radarChart>
      <c:catAx>
        <c:axId val="36732041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533416"/>
        <c:crosses val="autoZero"/>
        <c:auto val="1"/>
        <c:lblAlgn val="ctr"/>
        <c:lblOffset val="100"/>
        <c:noMultiLvlLbl val="0"/>
      </c:catAx>
      <c:valAx>
        <c:axId val="36753341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320416"/>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3.2 Le cadre de dépenses nationales à moyen terme (ou son équivalent) inclut la politique et le programme de protection de l’enfance </a:t>
            </a:r>
          </a:p>
        </c:rich>
      </c:tx>
      <c:layout>
        <c:manualLayout>
          <c:xMode val="edge"/>
          <c:yMode val="edge"/>
          <c:x val="9.8589076427327796E-2"/>
          <c:y val="3.01016240303714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73781703957797"/>
          <c:y val="0.290378929877319"/>
          <c:w val="0.44831117954315097"/>
          <c:h val="0.55974565366970397"/>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'3. Financement'!$C$13:$C$16</c:f>
              <c:strCache>
                <c:ptCount val="4"/>
                <c:pt idx="0">
                  <c:v>Référence explicite à la politique nationale cadre de protection de l’enfance</c:v>
                </c:pt>
                <c:pt idx="1">
                  <c:v>Contient une enveloppe budgétaire (des ressources disponibles) pour la protection de l’enfance </c:v>
                </c:pt>
                <c:pt idx="2">
                  <c:v>Contient des estimations cumulatives des coûts actuels et à moyen terme des programmes de protection de l’enfance </c:v>
                </c:pt>
                <c:pt idx="3">
                  <c:v>Correspondance entre les coûts estimés et les ressources disponibles pour la protection de l’enfance </c:v>
                </c:pt>
              </c:strCache>
            </c:strRef>
          </c:cat>
          <c:val>
            <c:numRef>
              <c:f>'3. Financement'!$D$13:$D$16</c:f>
              <c:numCache>
                <c:formatCode>General</c:formatCode>
                <c:ptCount val="4"/>
                <c:pt idx="0">
                  <c:v>0</c:v>
                </c:pt>
                <c:pt idx="1">
                  <c:v>1</c:v>
                </c:pt>
                <c:pt idx="2">
                  <c:v>2</c:v>
                </c:pt>
                <c:pt idx="3">
                  <c:v>3</c:v>
                </c:pt>
              </c:numCache>
            </c:numRef>
          </c:val>
          <c:extLst>
            <c:ext xmlns:c16="http://schemas.microsoft.com/office/drawing/2014/chart" uri="{C3380CC4-5D6E-409C-BE32-E72D297353CC}">
              <c16:uniqueId val="{00000000-4161-4665-AC18-42961B045E3B}"/>
            </c:ext>
          </c:extLst>
        </c:ser>
        <c:dLbls>
          <c:showLegendKey val="0"/>
          <c:showVal val="0"/>
          <c:showCatName val="0"/>
          <c:showSerName val="0"/>
          <c:showPercent val="0"/>
          <c:showBubbleSize val="0"/>
        </c:dLbls>
        <c:axId val="367534200"/>
        <c:axId val="367534592"/>
      </c:radarChart>
      <c:catAx>
        <c:axId val="367534200"/>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534592"/>
        <c:crosses val="autoZero"/>
        <c:auto val="1"/>
        <c:lblAlgn val="ctr"/>
        <c:lblOffset val="100"/>
        <c:noMultiLvlLbl val="0"/>
      </c:catAx>
      <c:valAx>
        <c:axId val="36753459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534200"/>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4.4 Disponibilité de données de bonne qualité sur la protection de l’enfance</a:t>
            </a:r>
          </a:p>
        </c:rich>
      </c:tx>
      <c:layout>
        <c:manualLayout>
          <c:xMode val="edge"/>
          <c:yMode val="edge"/>
          <c:x val="0.27342349104108998"/>
          <c:y val="4.5472540717002401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4806663573466"/>
          <c:y val="0.28903943393289699"/>
          <c:w val="0.53010359856621403"/>
          <c:h val="0.60788099816308805"/>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extLst>
                <c:ext xmlns:c15="http://schemas.microsoft.com/office/drawing/2012/chart" uri="{02D57815-91ED-43cb-92C2-25804820EDAC}">
                  <c15:fullRef>
                    <c15:sqref>'4. Systèmes de gestion de l’inf'!$C$34:$C$46</c15:sqref>
                  </c15:fullRef>
                </c:ext>
              </c:extLst>
              <c:f>'4. Systèmes de gestion de l’inf'!$C$34:$C$44</c:f>
              <c:strCache>
                <c:ptCount val="11"/>
                <c:pt idx="0">
                  <c:v>Des données décrivant la prestation des programmes de protection de l’enfance existent</c:v>
                </c:pt>
                <c:pt idx="1">
                  <c:v>Les données décrivent la taille estimée de la population dans le besoin.</c:v>
                </c:pt>
                <c:pt idx="2">
                  <c:v>Les données sont consolidées au niveau national.</c:v>
                </c:pt>
                <c:pt idx="3">
                  <c:v>Les données sont désagrégées par sexe</c:v>
                </c:pt>
                <c:pt idx="4">
                  <c:v>Les données sont désagrégées par âge</c:v>
                </c:pt>
                <c:pt idx="5">
                  <c:v>Les données sont désagrégées par violation de la protection de l’enfant  </c:v>
                </c:pt>
                <c:pt idx="6">
                  <c:v>5. Les données sont désagrégées par région, division et sous-division </c:v>
                </c:pt>
                <c:pt idx="7">
                  <c:v>Les données sont actuelles </c:v>
                </c:pt>
                <c:pt idx="8">
                  <c:v>Les données sont complètes.</c:v>
                </c:pt>
                <c:pt idx="9">
                  <c:v>Les données sont exactes.</c:v>
                </c:pt>
                <c:pt idx="10">
                  <c:v>Un mécanisme de protection des données est en place.</c:v>
                </c:pt>
              </c:strCache>
            </c:strRef>
          </c:cat>
          <c:val>
            <c:numRef>
              <c:extLst>
                <c:ext xmlns:c15="http://schemas.microsoft.com/office/drawing/2012/chart" uri="{02D57815-91ED-43cb-92C2-25804820EDAC}">
                  <c15:fullRef>
                    <c15:sqref>'4. Systèmes de gestion de l’inf'!$D$34:$D$46</c15:sqref>
                  </c15:fullRef>
                </c:ext>
              </c:extLst>
              <c:f>'4. Systèmes de gestion de l’inf'!$D$34:$D$44</c:f>
              <c:numCache>
                <c:formatCode>General</c:formatCode>
                <c:ptCount val="11"/>
                <c:pt idx="0">
                  <c:v>0</c:v>
                </c:pt>
                <c:pt idx="1">
                  <c:v>1</c:v>
                </c:pt>
                <c:pt idx="2">
                  <c:v>2</c:v>
                </c:pt>
                <c:pt idx="3">
                  <c:v>3</c:v>
                </c:pt>
                <c:pt idx="4">
                  <c:v>0</c:v>
                </c:pt>
                <c:pt idx="5">
                  <c:v>0</c:v>
                </c:pt>
                <c:pt idx="6">
                  <c:v>0</c:v>
                </c:pt>
                <c:pt idx="7">
                  <c:v>0</c:v>
                </c:pt>
                <c:pt idx="8">
                  <c:v>0</c:v>
                </c:pt>
                <c:pt idx="9">
                  <c:v>0</c:v>
                </c:pt>
                <c:pt idx="10">
                  <c:v>0</c:v>
                </c:pt>
              </c:numCache>
            </c:numRef>
          </c:val>
          <c:extLst>
            <c:ext xmlns:c16="http://schemas.microsoft.com/office/drawing/2014/chart" uri="{C3380CC4-5D6E-409C-BE32-E72D297353CC}">
              <c16:uniqueId val="{00000000-414B-4ECE-A1B1-0D10587AF667}"/>
            </c:ext>
          </c:extLst>
        </c:ser>
        <c:dLbls>
          <c:showLegendKey val="0"/>
          <c:showVal val="0"/>
          <c:showCatName val="0"/>
          <c:showSerName val="0"/>
          <c:showPercent val="0"/>
          <c:showBubbleSize val="0"/>
        </c:dLbls>
        <c:axId val="367535376"/>
        <c:axId val="367535768"/>
      </c:radarChart>
      <c:catAx>
        <c:axId val="367535376"/>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535768"/>
        <c:crosses val="autoZero"/>
        <c:auto val="1"/>
        <c:lblAlgn val="ctr"/>
        <c:lblOffset val="100"/>
        <c:noMultiLvlLbl val="0"/>
      </c:catAx>
      <c:valAx>
        <c:axId val="3675357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535376"/>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sz="1800" b="1" i="0" baseline="0">
                <a:effectLst/>
              </a:rPr>
              <a:t>Systèmes de gestion de l’information et de redevabilité: </a:t>
            </a:r>
            <a:r>
              <a:rPr lang="fr-FR" sz="1800" b="1" i="0" baseline="0">
                <a:effectLst/>
              </a:rPr>
              <a:t>Résumé des indicateurs de référence</a:t>
            </a:r>
            <a:endParaRPr lang="en-US">
              <a:effectLst/>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8462365843852099"/>
          <c:y val="0.144602449141807"/>
          <c:w val="0.58913302573405402"/>
          <c:h val="0.70719575634208098"/>
        </c:manualLayout>
      </c:layout>
      <c:barChart>
        <c:barDir val="bar"/>
        <c:grouping val="percentStacked"/>
        <c:varyColors val="0"/>
        <c:ser>
          <c:idx val="0"/>
          <c:order val="0"/>
          <c:tx>
            <c:strRef>
              <c:f>Résultats!$K$4</c:f>
              <c:strCache>
                <c:ptCount val="1"/>
                <c:pt idx="0">
                  <c:v>Aucun résultat ; améliorations significatives exigées</c:v>
                </c:pt>
              </c:strCache>
            </c:strRef>
          </c:tx>
          <c:spPr>
            <a:solidFill>
              <a:srgbClr val="FF0000"/>
            </a:solidFill>
            <a:ln>
              <a:noFill/>
            </a:ln>
            <a:effectLst/>
          </c:spPr>
          <c:invertIfNegative val="0"/>
          <c:val>
            <c:numRef>
              <c:f>Résultats!$O$4</c:f>
              <c:numCache>
                <c:formatCode>General</c:formatCode>
                <c:ptCount val="1"/>
                <c:pt idx="0">
                  <c:v>1</c:v>
                </c:pt>
              </c:numCache>
            </c:numRef>
          </c:val>
          <c:extLst>
            <c:ext xmlns:c16="http://schemas.microsoft.com/office/drawing/2014/chart" uri="{C3380CC4-5D6E-409C-BE32-E72D297353CC}">
              <c16:uniqueId val="{00000009-6EC9-4B02-8853-8D9FCB2A6EDB}"/>
            </c:ext>
          </c:extLst>
        </c:ser>
        <c:ser>
          <c:idx val="1"/>
          <c:order val="1"/>
          <c:tx>
            <c:strRef>
              <c:f>Résultats!$K$5</c:f>
              <c:strCache>
                <c:ptCount val="1"/>
                <c:pt idx="0">
                  <c:v>Légers résultats ; améliorations modérées exigées</c:v>
                </c:pt>
              </c:strCache>
            </c:strRef>
          </c:tx>
          <c:spPr>
            <a:solidFill>
              <a:srgbClr val="FFC000"/>
            </a:solidFill>
            <a:ln>
              <a:noFill/>
            </a:ln>
            <a:effectLst/>
          </c:spPr>
          <c:invertIfNegative val="0"/>
          <c:val>
            <c:numRef>
              <c:f>Résultats!$O$5</c:f>
              <c:numCache>
                <c:formatCode>General</c:formatCode>
                <c:ptCount val="1"/>
                <c:pt idx="0">
                  <c:v>3</c:v>
                </c:pt>
              </c:numCache>
            </c:numRef>
          </c:val>
          <c:extLst>
            <c:ext xmlns:c16="http://schemas.microsoft.com/office/drawing/2014/chart" uri="{C3380CC4-5D6E-409C-BE32-E72D297353CC}">
              <c16:uniqueId val="{0000000A-6EC9-4B02-8853-8D9FCB2A6EDB}"/>
            </c:ext>
          </c:extLst>
        </c:ser>
        <c:ser>
          <c:idx val="2"/>
          <c:order val="2"/>
          <c:tx>
            <c:strRef>
              <c:f>Résultats!$K$6</c:f>
              <c:strCache>
                <c:ptCount val="1"/>
                <c:pt idx="0">
                  <c:v>Bons résultats ; améliorations mineures exigées</c:v>
                </c:pt>
              </c:strCache>
            </c:strRef>
          </c:tx>
          <c:spPr>
            <a:solidFill>
              <a:srgbClr val="FFFF00"/>
            </a:solidFill>
            <a:ln>
              <a:noFill/>
            </a:ln>
            <a:effectLst/>
          </c:spPr>
          <c:invertIfNegative val="0"/>
          <c:val>
            <c:numRef>
              <c:f>Résultats!$O$6</c:f>
              <c:numCache>
                <c:formatCode>General</c:formatCode>
                <c:ptCount val="1"/>
                <c:pt idx="0">
                  <c:v>0</c:v>
                </c:pt>
              </c:numCache>
            </c:numRef>
          </c:val>
          <c:extLst>
            <c:ext xmlns:c16="http://schemas.microsoft.com/office/drawing/2014/chart" uri="{C3380CC4-5D6E-409C-BE32-E72D297353CC}">
              <c16:uniqueId val="{0000000B-6EC9-4B02-8853-8D9FCB2A6EDB}"/>
            </c:ext>
          </c:extLst>
        </c:ser>
        <c:ser>
          <c:idx val="3"/>
          <c:order val="3"/>
          <c:tx>
            <c:strRef>
              <c:f>Résultats!$K$7</c:f>
              <c:strCache>
                <c:ptCount val="1"/>
                <c:pt idx="0">
                  <c:v>Résultats remarquables ; aucune amélioration exigée</c:v>
                </c:pt>
              </c:strCache>
            </c:strRef>
          </c:tx>
          <c:spPr>
            <a:solidFill>
              <a:srgbClr val="33CC33"/>
            </a:solidFill>
            <a:ln>
              <a:noFill/>
            </a:ln>
            <a:effectLst/>
          </c:spPr>
          <c:invertIfNegative val="0"/>
          <c:val>
            <c:numRef>
              <c:f>Résultats!$O$7</c:f>
              <c:numCache>
                <c:formatCode>General</c:formatCode>
                <c:ptCount val="1"/>
                <c:pt idx="0">
                  <c:v>0</c:v>
                </c:pt>
              </c:numCache>
            </c:numRef>
          </c:val>
          <c:extLst>
            <c:ext xmlns:c16="http://schemas.microsoft.com/office/drawing/2014/chart" uri="{C3380CC4-5D6E-409C-BE32-E72D297353CC}">
              <c16:uniqueId val="{0000000C-6EC9-4B02-8853-8D9FCB2A6EDB}"/>
            </c:ext>
          </c:extLst>
        </c:ser>
        <c:dLbls>
          <c:showLegendKey val="0"/>
          <c:showVal val="0"/>
          <c:showCatName val="0"/>
          <c:showSerName val="0"/>
          <c:showPercent val="0"/>
          <c:showBubbleSize val="0"/>
        </c:dLbls>
        <c:gapWidth val="150"/>
        <c:overlap val="100"/>
        <c:axId val="367536552"/>
        <c:axId val="367536944"/>
      </c:barChart>
      <c:catAx>
        <c:axId val="367536552"/>
        <c:scaling>
          <c:orientation val="minMax"/>
        </c:scaling>
        <c:delete val="1"/>
        <c:axPos val="l"/>
        <c:numFmt formatCode="General" sourceLinked="1"/>
        <c:majorTickMark val="none"/>
        <c:minorTickMark val="none"/>
        <c:tickLblPos val="nextTo"/>
        <c:crossAx val="367536944"/>
        <c:crosses val="autoZero"/>
        <c:auto val="1"/>
        <c:lblAlgn val="ctr"/>
        <c:lblOffset val="100"/>
        <c:noMultiLvlLbl val="0"/>
      </c:catAx>
      <c:valAx>
        <c:axId val="367536944"/>
        <c:scaling>
          <c:orientation val="minMax"/>
          <c:min val="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7536552"/>
        <c:crosses val="autoZero"/>
        <c:crossBetween val="between"/>
        <c:majorUnit val="1"/>
        <c:minorUnit val="0.5"/>
      </c:valAx>
      <c:spPr>
        <a:noFill/>
        <a:ln>
          <a:noFill/>
        </a:ln>
        <a:effectLst/>
      </c:spPr>
    </c:plotArea>
    <c:legend>
      <c:legendPos val="b"/>
      <c:layout>
        <c:manualLayout>
          <c:xMode val="edge"/>
          <c:yMode val="edge"/>
          <c:x val="0.22778019081942"/>
          <c:y val="0.71199334310340501"/>
          <c:w val="0.50530432205105902"/>
          <c:h val="0.26907921210164198"/>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orientation="portrait"/>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sz="1800" b="1" i="0" baseline="0">
                <a:effectLst/>
              </a:rPr>
              <a:t>Aperçu: Systèmes de gestion de l’information et de redevabilité</a:t>
            </a:r>
            <a:endParaRPr lang="en-US">
              <a:effectLst/>
            </a:endParaRPr>
          </a:p>
        </c:rich>
      </c:tx>
      <c:layout>
        <c:manualLayout>
          <c:xMode val="edge"/>
          <c:yMode val="edge"/>
          <c:x val="0.109521751656583"/>
          <c:y val="3.504240213456730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strRef>
              <c:f>Résultats!$D$28:$D$32</c:f>
              <c:strCache>
                <c:ptCount val="5"/>
                <c:pt idx="0">
                  <c:v>Existence d’un plan de suivi et évaluation national de bonne qualité comprenant la protection sociale sensible à l’enfant </c:v>
                </c:pt>
                <c:pt idx="1">
                  <c:v>Disponibilité de données de bonne qualité sur la protection sociale sensible à l’enfant </c:v>
                </c:pt>
                <c:pt idx="2">
                  <c:v>Existence d’un plan de suivi et évaluation national de bonne qualité comprenant la protection de l’enfance</c:v>
                </c:pt>
                <c:pt idx="3">
                  <c:v>Disponibilité de données de bonne qualité sur la protection de l’enfance</c:v>
                </c:pt>
                <c:pt idx="4">
                  <c:v>Pourcentage de régions soumettant des données complètes dans les délais prescrits au ministère national des services sociaux (ou son équivalent) concernant les services sociaux sensibles à l'enfant</c:v>
                </c:pt>
              </c:strCache>
            </c:strRef>
          </c:cat>
          <c:val>
            <c:numRef>
              <c:f>Résultats!$H$28:$H$32</c:f>
              <c:numCache>
                <c:formatCode>0%</c:formatCode>
                <c:ptCount val="5"/>
                <c:pt idx="0">
                  <c:v>0.33333333333333331</c:v>
                </c:pt>
                <c:pt idx="1">
                  <c:v>0.26666666666666666</c:v>
                </c:pt>
                <c:pt idx="2">
                  <c:v>0.5</c:v>
                </c:pt>
                <c:pt idx="3">
                  <c:v>0.18181818181818182</c:v>
                </c:pt>
                <c:pt idx="4">
                  <c:v>0</c:v>
                </c:pt>
              </c:numCache>
            </c:numRef>
          </c:val>
          <c:extLst>
            <c:ext xmlns:c16="http://schemas.microsoft.com/office/drawing/2014/chart" uri="{C3380CC4-5D6E-409C-BE32-E72D297353CC}">
              <c16:uniqueId val="{00000009-1059-4B01-9D6A-F2C20DD7BB3D}"/>
            </c:ext>
          </c:extLst>
        </c:ser>
        <c:dLbls>
          <c:showLegendKey val="0"/>
          <c:showVal val="0"/>
          <c:showCatName val="0"/>
          <c:showSerName val="0"/>
          <c:showPercent val="0"/>
          <c:showBubbleSize val="0"/>
        </c:dLbls>
        <c:gapWidth val="63"/>
        <c:axId val="364574904"/>
        <c:axId val="364575296"/>
      </c:barChart>
      <c:catAx>
        <c:axId val="3645749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364575296"/>
        <c:crosses val="autoZero"/>
        <c:auto val="1"/>
        <c:lblAlgn val="ctr"/>
        <c:lblOffset val="100"/>
        <c:noMultiLvlLbl val="0"/>
      </c:catAx>
      <c:valAx>
        <c:axId val="364575296"/>
        <c:scaling>
          <c:orientation val="minMax"/>
          <c:max val="1"/>
        </c:scaling>
        <c:delete val="0"/>
        <c:axPos val="l"/>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4574904"/>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4.3 Existence d’un plan de suivi et évaluation national de bonne qualité comprenant la protection de l’enfance</a:t>
            </a:r>
          </a:p>
        </c:rich>
      </c:tx>
      <c:layout>
        <c:manualLayout>
          <c:xMode val="edge"/>
          <c:yMode val="edge"/>
          <c:x val="0.13831600872974301"/>
          <c:y val="4.7430825312386397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28392809201248598"/>
          <c:w val="0.47756892112829602"/>
          <c:h val="0.56230804917481403"/>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extLst>
                <c:ext xmlns:c15="http://schemas.microsoft.com/office/drawing/2012/chart" uri="{02D57815-91ED-43cb-92C2-25804820EDAC}">
                  <c15:fullRef>
                    <c15:sqref>'4. Systèmes de gestion de l’inf'!$C$26:$C$33</c15:sqref>
                  </c15:fullRef>
                </c:ext>
              </c:extLst>
              <c:f>'4. Systèmes de gestion de l’inf'!$C$26:$C$31</c:f>
              <c:strCache>
                <c:ptCount val="6"/>
                <c:pt idx="0">
                  <c:v>Il inclut un cadre de résultats.</c:v>
                </c:pt>
                <c:pt idx="1">
                  <c:v>Il inclut des définitions détaillées des indicateurs et des protocoles.</c:v>
                </c:pt>
                <c:pt idx="2">
                  <c:v>Les rôles et les responsabilités en matière de S&amp;E sont clairement définis pour les parties prenantes nationales et sous-nationales.</c:v>
                </c:pt>
                <c:pt idx="3">
                  <c:v>Il inclut un plan de travail chiffré.</c:v>
                </c:pt>
                <c:pt idx="4">
                  <c:v>Il inclut des conseils quant à la manière dont les données peuvent être utilisées aussi bien par les parties prenantes nationales que par les acteurs sous-nationaux.</c:v>
                </c:pt>
                <c:pt idx="5">
                  <c:v>Il a été approuvé par l'autorité compétente.</c:v>
                </c:pt>
              </c:strCache>
            </c:strRef>
          </c:cat>
          <c:val>
            <c:numRef>
              <c:extLst>
                <c:ext xmlns:c15="http://schemas.microsoft.com/office/drawing/2012/chart" uri="{02D57815-91ED-43cb-92C2-25804820EDAC}">
                  <c15:fullRef>
                    <c15:sqref>'4. Systèmes de gestion de l’inf'!$D$26:$D$33</c15:sqref>
                  </c15:fullRef>
                </c:ext>
              </c:extLst>
              <c:f>'4. Systèmes de gestion de l’inf'!$D$26:$D$31</c:f>
              <c:numCache>
                <c:formatCode>General</c:formatCode>
                <c:ptCount val="6"/>
                <c:pt idx="0">
                  <c:v>1</c:v>
                </c:pt>
                <c:pt idx="1">
                  <c:v>2</c:v>
                </c:pt>
                <c:pt idx="2">
                  <c:v>3</c:v>
                </c:pt>
                <c:pt idx="3">
                  <c:v>0</c:v>
                </c:pt>
                <c:pt idx="4">
                  <c:v>3</c:v>
                </c:pt>
                <c:pt idx="5">
                  <c:v>0</c:v>
                </c:pt>
              </c:numCache>
            </c:numRef>
          </c:val>
          <c:extLst>
            <c:ext xmlns:c16="http://schemas.microsoft.com/office/drawing/2014/chart" uri="{C3380CC4-5D6E-409C-BE32-E72D297353CC}">
              <c16:uniqueId val="{00000000-992C-4308-8E5F-68667B77FB39}"/>
            </c:ext>
          </c:extLst>
        </c:ser>
        <c:dLbls>
          <c:showLegendKey val="0"/>
          <c:showVal val="0"/>
          <c:showCatName val="0"/>
          <c:showSerName val="0"/>
          <c:showPercent val="0"/>
          <c:showBubbleSize val="0"/>
        </c:dLbls>
        <c:axId val="364576080"/>
        <c:axId val="367943600"/>
      </c:radarChart>
      <c:catAx>
        <c:axId val="364576080"/>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943600"/>
        <c:crosses val="autoZero"/>
        <c:auto val="1"/>
        <c:lblAlgn val="ctr"/>
        <c:lblOffset val="100"/>
        <c:noMultiLvlLbl val="0"/>
      </c:catAx>
      <c:valAx>
        <c:axId val="36794360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4576080"/>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4.1 Existence d’un plan de suivi et évaluation national de bonne qualité comprenant la protection sociale sensible à l’enfant </a:t>
            </a:r>
          </a:p>
        </c:rich>
      </c:tx>
      <c:layout>
        <c:manualLayout>
          <c:xMode val="edge"/>
          <c:yMode val="edge"/>
          <c:x val="0.14081463749192152"/>
          <c:y val="5.5886726372694234E-2"/>
        </c:manualLayout>
      </c:layout>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4174559701776399"/>
          <c:y val="0.35886448999909498"/>
          <c:w val="0.46819962722051001"/>
          <c:h val="0.48737159471445402"/>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extLst>
                <c:ext xmlns:c15="http://schemas.microsoft.com/office/drawing/2012/chart" uri="{02D57815-91ED-43cb-92C2-25804820EDAC}">
                  <c15:fullRef>
                    <c15:sqref>'4. Systèmes de gestion de l’inf'!$C$6:$C$13</c15:sqref>
                  </c15:fullRef>
                </c:ext>
              </c:extLst>
              <c:f>'4. Systèmes de gestion de l’inf'!$C$6:$C$11</c:f>
              <c:strCache>
                <c:ptCount val="6"/>
                <c:pt idx="0">
                  <c:v>Inclusion d'un cadre de résultats.</c:v>
                </c:pt>
                <c:pt idx="1">
                  <c:v>Inclusion de définitions détaillées des indicateurs et de protocoles.</c:v>
                </c:pt>
                <c:pt idx="2">
                  <c:v>Des rôles et responsabilités de S&amp;E sont clairement définis pour les parties prenantes nationales, régionales et divisionnaires </c:v>
                </c:pt>
                <c:pt idx="3">
                  <c:v>Des estimations de coûts pour la mise en œuvre des activités de S&amp;E soutenant le paquet d’assistance sociale national existent</c:v>
                </c:pt>
                <c:pt idx="4">
                  <c:v>Il comporte des conseils quant à la manière dont les données peuvent être utilisées par les parties prenantes nationales et sous-nationales.</c:v>
                </c:pt>
                <c:pt idx="5">
                  <c:v>Il a été approuvé par l'autorité compétente.</c:v>
                </c:pt>
              </c:strCache>
            </c:strRef>
          </c:cat>
          <c:val>
            <c:numRef>
              <c:extLst>
                <c:ext xmlns:c15="http://schemas.microsoft.com/office/drawing/2012/chart" uri="{02D57815-91ED-43cb-92C2-25804820EDAC}">
                  <c15:fullRef>
                    <c15:sqref>'4. Systèmes de gestion de l’inf'!$D$6:$D$13</c15:sqref>
                  </c15:fullRef>
                </c:ext>
              </c:extLst>
              <c:f>'4. Systèmes de gestion de l’inf'!$D$6:$D$11</c:f>
              <c:numCache>
                <c:formatCode>General</c:formatCode>
                <c:ptCount val="6"/>
                <c:pt idx="0">
                  <c:v>1</c:v>
                </c:pt>
                <c:pt idx="1">
                  <c:v>2</c:v>
                </c:pt>
                <c:pt idx="2">
                  <c:v>3</c:v>
                </c:pt>
                <c:pt idx="3">
                  <c:v>0</c:v>
                </c:pt>
                <c:pt idx="4">
                  <c:v>0</c:v>
                </c:pt>
                <c:pt idx="5">
                  <c:v>0</c:v>
                </c:pt>
              </c:numCache>
            </c:numRef>
          </c:val>
          <c:extLst>
            <c:ext xmlns:c16="http://schemas.microsoft.com/office/drawing/2014/chart" uri="{C3380CC4-5D6E-409C-BE32-E72D297353CC}">
              <c16:uniqueId val="{00000000-59AE-4976-AF64-C122325F7409}"/>
            </c:ext>
          </c:extLst>
        </c:ser>
        <c:dLbls>
          <c:showLegendKey val="0"/>
          <c:showVal val="0"/>
          <c:showCatName val="0"/>
          <c:showSerName val="0"/>
          <c:showPercent val="0"/>
          <c:showBubbleSize val="0"/>
        </c:dLbls>
        <c:axId val="367944384"/>
        <c:axId val="367944776"/>
      </c:radarChart>
      <c:catAx>
        <c:axId val="367944384"/>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944776"/>
        <c:crosses val="autoZero"/>
        <c:auto val="1"/>
        <c:lblAlgn val="ctr"/>
        <c:lblOffset val="100"/>
        <c:noMultiLvlLbl val="0"/>
      </c:catAx>
      <c:valAx>
        <c:axId val="36794477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944384"/>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4.2 Disponibilité de données de bonne qualité sur la protection sociale sensible à l’enfant </a:t>
            </a:r>
          </a:p>
        </c:rich>
      </c:tx>
      <c:layout>
        <c:manualLayout>
          <c:xMode val="edge"/>
          <c:yMode val="edge"/>
          <c:x val="0.193965929487599"/>
          <c:y val="5.3268381009335897E-2"/>
        </c:manualLayout>
      </c:layout>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6708373183801298"/>
          <c:y val="0.28582344928402897"/>
          <c:w val="0.53010359856621403"/>
          <c:h val="0.60788099816308805"/>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extLst>
                <c:ext xmlns:c15="http://schemas.microsoft.com/office/drawing/2012/chart" uri="{02D57815-91ED-43cb-92C2-25804820EDAC}">
                  <c15:fullRef>
                    <c15:sqref>'4. Systèmes de gestion de l’inf'!$C$14:$C$25</c15:sqref>
                  </c15:fullRef>
                </c:ext>
              </c:extLst>
              <c:f>'4. Systèmes de gestion de l’inf'!$C$14:$C$23</c:f>
              <c:strCache>
                <c:ptCount val="10"/>
                <c:pt idx="0">
                  <c:v>Des données décrivant la prestation du paquet d’assistance sociale national existent </c:v>
                </c:pt>
                <c:pt idx="1">
                  <c:v>Les données décrivent la taille estimée des populations dans le besoin.</c:v>
                </c:pt>
                <c:pt idx="2">
                  <c:v>Les données sont consolidées au niveau national.</c:v>
                </c:pt>
                <c:pt idx="3">
                  <c:v>Les données sont désagrégées par sexe</c:v>
                </c:pt>
                <c:pt idx="4">
                  <c:v>Les données sont désagrégées par âge</c:v>
                </c:pt>
                <c:pt idx="5">
                  <c:v>Les données sont désagrégées par sous-population cible </c:v>
                </c:pt>
                <c:pt idx="6">
                  <c:v>Les données sont validées au niveau national, régional et divisionnaire</c:v>
                </c:pt>
                <c:pt idx="7">
                  <c:v>Les données sont actualisées</c:v>
                </c:pt>
                <c:pt idx="8">
                  <c:v>Les données sont complètes</c:v>
                </c:pt>
                <c:pt idx="9">
                  <c:v>Les données sont exactes</c:v>
                </c:pt>
              </c:strCache>
            </c:strRef>
          </c:cat>
          <c:val>
            <c:numRef>
              <c:extLst>
                <c:ext xmlns:c15="http://schemas.microsoft.com/office/drawing/2012/chart" uri="{02D57815-91ED-43cb-92C2-25804820EDAC}">
                  <c15:fullRef>
                    <c15:sqref>'4. Systèmes de gestion de l’inf'!$D$14:$D$25</c15:sqref>
                  </c15:fullRef>
                </c:ext>
              </c:extLst>
              <c:f>'4. Systèmes de gestion de l’inf'!$D$14:$D$23</c:f>
              <c:numCache>
                <c:formatCode>General</c:formatCode>
                <c:ptCount val="10"/>
                <c:pt idx="0">
                  <c:v>1</c:v>
                </c:pt>
                <c:pt idx="1">
                  <c:v>2</c:v>
                </c:pt>
                <c:pt idx="2">
                  <c:v>3</c:v>
                </c:pt>
                <c:pt idx="3">
                  <c:v>0</c:v>
                </c:pt>
                <c:pt idx="4">
                  <c:v>2</c:v>
                </c:pt>
                <c:pt idx="5">
                  <c:v>0</c:v>
                </c:pt>
                <c:pt idx="6">
                  <c:v>0</c:v>
                </c:pt>
                <c:pt idx="7">
                  <c:v>0</c:v>
                </c:pt>
                <c:pt idx="8">
                  <c:v>0</c:v>
                </c:pt>
                <c:pt idx="9">
                  <c:v>0</c:v>
                </c:pt>
              </c:numCache>
            </c:numRef>
          </c:val>
          <c:extLst>
            <c:ext xmlns:c16="http://schemas.microsoft.com/office/drawing/2014/chart" uri="{C3380CC4-5D6E-409C-BE32-E72D297353CC}">
              <c16:uniqueId val="{00000000-1703-4AAB-BF4C-B39A97174878}"/>
            </c:ext>
          </c:extLst>
        </c:ser>
        <c:dLbls>
          <c:showLegendKey val="0"/>
          <c:showVal val="0"/>
          <c:showCatName val="0"/>
          <c:showSerName val="0"/>
          <c:showPercent val="0"/>
          <c:showBubbleSize val="0"/>
        </c:dLbls>
        <c:axId val="367945560"/>
        <c:axId val="367945952"/>
      </c:radarChart>
      <c:catAx>
        <c:axId val="367945560"/>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945952"/>
        <c:crosses val="autoZero"/>
        <c:auto val="1"/>
        <c:lblAlgn val="ctr"/>
        <c:lblOffset val="100"/>
        <c:noMultiLvlLbl val="0"/>
      </c:catAx>
      <c:valAx>
        <c:axId val="36794595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7945560"/>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sz="1800" b="1" i="0" baseline="0">
                <a:effectLst/>
              </a:rPr>
              <a:t>Mécanisme de coordination et réseautage : </a:t>
            </a:r>
            <a:r>
              <a:rPr lang="fr-FR" sz="1800" b="1" i="0" baseline="0">
                <a:effectLst/>
              </a:rPr>
              <a:t>Résumé des indicateurs de référence</a:t>
            </a:r>
            <a:endParaRPr lang="en-US">
              <a:effectLst/>
            </a:endParaRPr>
          </a:p>
        </c:rich>
      </c:tx>
      <c:layout>
        <c:manualLayout>
          <c:xMode val="edge"/>
          <c:yMode val="edge"/>
          <c:x val="0.115672588832487"/>
          <c:y val="6.7650676506765095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18462368599864101"/>
          <c:y val="0.150752535084406"/>
          <c:w val="0.58913302573405402"/>
          <c:h val="0.57804452257120997"/>
        </c:manualLayout>
      </c:layout>
      <c:barChart>
        <c:barDir val="bar"/>
        <c:grouping val="percentStacked"/>
        <c:varyColors val="0"/>
        <c:ser>
          <c:idx val="0"/>
          <c:order val="0"/>
          <c:tx>
            <c:strRef>
              <c:f>Résultats!$K$4</c:f>
              <c:strCache>
                <c:ptCount val="1"/>
                <c:pt idx="0">
                  <c:v>Aucun résultat ; améliorations significatives exigées</c:v>
                </c:pt>
              </c:strCache>
            </c:strRef>
          </c:tx>
          <c:spPr>
            <a:solidFill>
              <a:srgbClr val="FF0000"/>
            </a:solidFill>
            <a:ln>
              <a:noFill/>
            </a:ln>
            <a:effectLst/>
          </c:spPr>
          <c:invertIfNegative val="0"/>
          <c:val>
            <c:numRef>
              <c:f>Résultats!$P$4</c:f>
              <c:numCache>
                <c:formatCode>General</c:formatCode>
                <c:ptCount val="1"/>
                <c:pt idx="0">
                  <c:v>0</c:v>
                </c:pt>
              </c:numCache>
            </c:numRef>
          </c:val>
          <c:extLst>
            <c:ext xmlns:c16="http://schemas.microsoft.com/office/drawing/2014/chart" uri="{C3380CC4-5D6E-409C-BE32-E72D297353CC}">
              <c16:uniqueId val="{00000000-90D8-450A-858F-7FF06C90CBDC}"/>
            </c:ext>
          </c:extLst>
        </c:ser>
        <c:ser>
          <c:idx val="1"/>
          <c:order val="1"/>
          <c:tx>
            <c:strRef>
              <c:f>Résultats!$K$5</c:f>
              <c:strCache>
                <c:ptCount val="1"/>
                <c:pt idx="0">
                  <c:v>Légers résultats ; améliorations modérées exigées</c:v>
                </c:pt>
              </c:strCache>
            </c:strRef>
          </c:tx>
          <c:spPr>
            <a:solidFill>
              <a:srgbClr val="FFC000"/>
            </a:solidFill>
            <a:ln>
              <a:noFill/>
            </a:ln>
            <a:effectLst/>
          </c:spPr>
          <c:invertIfNegative val="0"/>
          <c:val>
            <c:numRef>
              <c:f>Résultats!$P$5</c:f>
              <c:numCache>
                <c:formatCode>General</c:formatCode>
                <c:ptCount val="1"/>
                <c:pt idx="0">
                  <c:v>1</c:v>
                </c:pt>
              </c:numCache>
            </c:numRef>
          </c:val>
          <c:extLst>
            <c:ext xmlns:c16="http://schemas.microsoft.com/office/drawing/2014/chart" uri="{C3380CC4-5D6E-409C-BE32-E72D297353CC}">
              <c16:uniqueId val="{00000001-90D8-450A-858F-7FF06C90CBDC}"/>
            </c:ext>
          </c:extLst>
        </c:ser>
        <c:ser>
          <c:idx val="2"/>
          <c:order val="2"/>
          <c:tx>
            <c:strRef>
              <c:f>Résultats!$K$6</c:f>
              <c:strCache>
                <c:ptCount val="1"/>
                <c:pt idx="0">
                  <c:v>Bons résultats ; améliorations mineures exigées</c:v>
                </c:pt>
              </c:strCache>
            </c:strRef>
          </c:tx>
          <c:spPr>
            <a:solidFill>
              <a:srgbClr val="FFFF00"/>
            </a:solidFill>
            <a:ln>
              <a:noFill/>
            </a:ln>
            <a:effectLst/>
          </c:spPr>
          <c:invertIfNegative val="0"/>
          <c:val>
            <c:numRef>
              <c:f>Résultats!$P$6</c:f>
              <c:numCache>
                <c:formatCode>General</c:formatCode>
                <c:ptCount val="1"/>
                <c:pt idx="0">
                  <c:v>1</c:v>
                </c:pt>
              </c:numCache>
            </c:numRef>
          </c:val>
          <c:extLst>
            <c:ext xmlns:c16="http://schemas.microsoft.com/office/drawing/2014/chart" uri="{C3380CC4-5D6E-409C-BE32-E72D297353CC}">
              <c16:uniqueId val="{00000002-90D8-450A-858F-7FF06C90CBDC}"/>
            </c:ext>
          </c:extLst>
        </c:ser>
        <c:ser>
          <c:idx val="3"/>
          <c:order val="3"/>
          <c:tx>
            <c:strRef>
              <c:f>Résultats!$K$7</c:f>
              <c:strCache>
                <c:ptCount val="1"/>
                <c:pt idx="0">
                  <c:v>Résultats remarquables ; aucune amélioration exigée</c:v>
                </c:pt>
              </c:strCache>
            </c:strRef>
          </c:tx>
          <c:spPr>
            <a:solidFill>
              <a:srgbClr val="33CC33"/>
            </a:solidFill>
            <a:ln>
              <a:noFill/>
            </a:ln>
            <a:effectLst/>
          </c:spPr>
          <c:invertIfNegative val="0"/>
          <c:val>
            <c:numRef>
              <c:f>Résultats!$P$7</c:f>
              <c:numCache>
                <c:formatCode>General</c:formatCode>
                <c:ptCount val="1"/>
                <c:pt idx="0">
                  <c:v>0</c:v>
                </c:pt>
              </c:numCache>
            </c:numRef>
          </c:val>
          <c:extLst>
            <c:ext xmlns:c16="http://schemas.microsoft.com/office/drawing/2014/chart" uri="{C3380CC4-5D6E-409C-BE32-E72D297353CC}">
              <c16:uniqueId val="{00000003-90D8-450A-858F-7FF06C90CBDC}"/>
            </c:ext>
          </c:extLst>
        </c:ser>
        <c:dLbls>
          <c:showLegendKey val="0"/>
          <c:showVal val="0"/>
          <c:showCatName val="0"/>
          <c:showSerName val="0"/>
          <c:showPercent val="0"/>
          <c:showBubbleSize val="0"/>
        </c:dLbls>
        <c:gapWidth val="150"/>
        <c:overlap val="100"/>
        <c:axId val="367946736"/>
        <c:axId val="367947128"/>
      </c:barChart>
      <c:catAx>
        <c:axId val="367946736"/>
        <c:scaling>
          <c:orientation val="minMax"/>
        </c:scaling>
        <c:delete val="1"/>
        <c:axPos val="l"/>
        <c:numFmt formatCode="General" sourceLinked="1"/>
        <c:majorTickMark val="none"/>
        <c:minorTickMark val="none"/>
        <c:tickLblPos val="nextTo"/>
        <c:crossAx val="367947128"/>
        <c:crosses val="autoZero"/>
        <c:auto val="1"/>
        <c:lblAlgn val="ctr"/>
        <c:lblOffset val="100"/>
        <c:noMultiLvlLbl val="0"/>
      </c:catAx>
      <c:valAx>
        <c:axId val="367947128"/>
        <c:scaling>
          <c:orientation val="minMax"/>
          <c:min val="0"/>
        </c:scaling>
        <c:delete val="0"/>
        <c:axPos val="b"/>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7946736"/>
        <c:crosses val="autoZero"/>
        <c:crossBetween val="between"/>
        <c:majorUnit val="1"/>
        <c:minorUnit val="0.5"/>
      </c:valAx>
      <c:spPr>
        <a:noFill/>
        <a:ln>
          <a:noFill/>
        </a:ln>
        <a:effectLst/>
      </c:spPr>
    </c:plotArea>
    <c:legend>
      <c:legendPos val="b"/>
      <c:layout>
        <c:manualLayout>
          <c:xMode val="edge"/>
          <c:yMode val="edge"/>
          <c:x val="0.22778019081942"/>
          <c:y val="0.64126763905434303"/>
          <c:w val="0.50530432205105902"/>
          <c:h val="0.33980494135650002"/>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orientation="portrait"/>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r>
              <a:rPr lang="en-US" sz="1800" b="1" i="0" baseline="0">
                <a:effectLst/>
              </a:rPr>
              <a:t>Aperçu: Mécanisme de coordination et réseautage </a:t>
            </a:r>
            <a:endParaRPr lang="en-US">
              <a:effectLst/>
            </a:endParaRPr>
          </a:p>
        </c:rich>
      </c:tx>
      <c:layout>
        <c:manualLayout>
          <c:xMode val="edge"/>
          <c:yMode val="edge"/>
          <c:x val="0.22611894395545201"/>
          <c:y val="4.4168023985641798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strRef>
              <c:f>Résultats!$D$33:$D$34</c:f>
              <c:strCache>
                <c:ptCount val="2"/>
                <c:pt idx="0">
                  <c:v>Existence d’un organisme national multisectoriel fonctionnel supervisant la mise en œuvre de la politique cadre de protection sociale sensible à l’enfant </c:v>
                </c:pt>
                <c:pt idx="1">
                  <c:v>Existence d’un organisme national multisectoriel fonctionnel supervisant la mise en œuvre de la politique cadre de protection de l’enfance</c:v>
                </c:pt>
              </c:strCache>
            </c:strRef>
          </c:cat>
          <c:val>
            <c:numRef>
              <c:f>Résultats!$H$33:$H$34</c:f>
              <c:numCache>
                <c:formatCode>0%</c:formatCode>
                <c:ptCount val="2"/>
                <c:pt idx="0">
                  <c:v>0.42857142857142855</c:v>
                </c:pt>
                <c:pt idx="1">
                  <c:v>0.76190476190476186</c:v>
                </c:pt>
              </c:numCache>
            </c:numRef>
          </c:val>
          <c:extLst>
            <c:ext xmlns:c16="http://schemas.microsoft.com/office/drawing/2014/chart" uri="{C3380CC4-5D6E-409C-BE32-E72D297353CC}">
              <c16:uniqueId val="{00000000-E444-479D-A715-345991B59C5E}"/>
            </c:ext>
          </c:extLst>
        </c:ser>
        <c:dLbls>
          <c:showLegendKey val="0"/>
          <c:showVal val="0"/>
          <c:showCatName val="0"/>
          <c:showSerName val="0"/>
          <c:showPercent val="0"/>
          <c:showBubbleSize val="0"/>
        </c:dLbls>
        <c:gapWidth val="63"/>
        <c:axId val="368097936"/>
        <c:axId val="368098328"/>
      </c:barChart>
      <c:catAx>
        <c:axId val="368097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Arial" panose="020B0604020202020204" pitchFamily="34" charset="0"/>
                <a:ea typeface="+mn-ea"/>
                <a:cs typeface="Arial" panose="020B0604020202020204" pitchFamily="34" charset="0"/>
              </a:defRPr>
            </a:pPr>
            <a:endParaRPr lang="en-US"/>
          </a:p>
        </c:txPr>
        <c:crossAx val="368098328"/>
        <c:crosses val="autoZero"/>
        <c:auto val="1"/>
        <c:lblAlgn val="ctr"/>
        <c:lblOffset val="100"/>
        <c:noMultiLvlLbl val="0"/>
      </c:catAx>
      <c:valAx>
        <c:axId val="368098328"/>
        <c:scaling>
          <c:orientation val="minMax"/>
          <c:max val="1"/>
        </c:scaling>
        <c:delete val="0"/>
        <c:axPos val="l"/>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accent5"/>
                </a:solidFill>
                <a:latin typeface="Arial" panose="020B0604020202020204" pitchFamily="34" charset="0"/>
                <a:ea typeface="+mn-ea"/>
                <a:cs typeface="Arial" panose="020B0604020202020204" pitchFamily="34" charset="0"/>
              </a:defRPr>
            </a:pPr>
            <a:endParaRPr lang="en-US"/>
          </a:p>
        </c:txPr>
        <c:crossAx val="368097936"/>
        <c:crosses val="autoZero"/>
        <c:crossBetween val="between"/>
      </c:valAx>
      <c:spPr>
        <a:noFill/>
        <a:ln w="25400">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5.1 Existence d’un organisme national multisectoriel fonctionnel supervisant la mise en œuvre de la politique cadre de protection sociale sensible à l’enfant </a:t>
            </a:r>
          </a:p>
        </c:rich>
      </c:tx>
      <c:layout>
        <c:manualLayout>
          <c:xMode val="edge"/>
          <c:yMode val="edge"/>
          <c:x val="9.4896892599480503E-2"/>
          <c:y val="3.79761008984685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67857496142128"/>
          <c:y val="0.30879289567793999"/>
          <c:w val="0.46819962722051001"/>
          <c:h val="0.48737159471445402"/>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'5. Coordination et réseautage'!$C$6:$C$12</c:f>
              <c:strCache>
                <c:ptCount val="7"/>
                <c:pt idx="0">
                  <c:v>L'organisme dispose de fonctions de supervision globale.</c:v>
                </c:pt>
                <c:pt idx="1">
                  <c:v>Financé pour occuper ses rôles et responsabilités </c:v>
                </c:pt>
                <c:pt idx="2">
                  <c:v>Fonction spécifique relative à la protection sociale sensible à l’enfant </c:v>
                </c:pt>
                <c:pt idx="3">
                  <c:v>Autorisé</c:v>
                </c:pt>
                <c:pt idx="4">
                  <c:v>Multisectoriel</c:v>
                </c:pt>
                <c:pt idx="5">
                  <c:v>Mandat clair </c:v>
                </c:pt>
                <c:pt idx="6">
                  <c:v>Réunions régulières, en accord avec les termes de référence de l’organisme </c:v>
                </c:pt>
              </c:strCache>
            </c:strRef>
          </c:cat>
          <c:val>
            <c:numRef>
              <c:f>'5. Coordination et réseautage'!$D$6:$D$12</c:f>
              <c:numCache>
                <c:formatCode>General</c:formatCode>
                <c:ptCount val="7"/>
                <c:pt idx="0">
                  <c:v>0</c:v>
                </c:pt>
                <c:pt idx="1">
                  <c:v>2</c:v>
                </c:pt>
                <c:pt idx="2">
                  <c:v>3</c:v>
                </c:pt>
                <c:pt idx="3">
                  <c:v>0</c:v>
                </c:pt>
                <c:pt idx="4">
                  <c:v>1</c:v>
                </c:pt>
                <c:pt idx="5">
                  <c:v>3</c:v>
                </c:pt>
                <c:pt idx="6">
                  <c:v>0</c:v>
                </c:pt>
              </c:numCache>
            </c:numRef>
          </c:val>
          <c:extLst>
            <c:ext xmlns:c16="http://schemas.microsoft.com/office/drawing/2014/chart" uri="{C3380CC4-5D6E-409C-BE32-E72D297353CC}">
              <c16:uniqueId val="{00000000-D0A8-4E85-9CA2-328DF8618AD5}"/>
            </c:ext>
          </c:extLst>
        </c:ser>
        <c:dLbls>
          <c:showLegendKey val="0"/>
          <c:showVal val="0"/>
          <c:showCatName val="0"/>
          <c:showSerName val="0"/>
          <c:showPercent val="0"/>
          <c:showBubbleSize val="0"/>
        </c:dLbls>
        <c:axId val="368099112"/>
        <c:axId val="368099504"/>
      </c:radarChart>
      <c:catAx>
        <c:axId val="368099112"/>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8099504"/>
        <c:crosses val="autoZero"/>
        <c:auto val="1"/>
        <c:lblAlgn val="ctr"/>
        <c:lblOffset val="100"/>
        <c:noMultiLvlLbl val="0"/>
      </c:catAx>
      <c:valAx>
        <c:axId val="3680995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8099112"/>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3"/>
    </mc:Choice>
    <mc:Fallback>
      <c:style val="3"/>
    </mc:Fallback>
  </mc:AlternateContent>
  <c:chart>
    <c:title>
      <c:tx>
        <c:rich>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r>
              <a:rPr lang="en-US" b="1"/>
              <a:t>5.2 Existence d’un organisme national multisectoriel fonctionnel supervisant la mise en œuvre de la politique cadre de protection de l’enfance</a:t>
            </a:r>
          </a:p>
        </c:rich>
      </c:tx>
      <c:layout>
        <c:manualLayout>
          <c:xMode val="edge"/>
          <c:yMode val="edge"/>
          <c:x val="9.2400957615446602E-2"/>
          <c:y val="3.76585634128936E-2"/>
        </c:manualLayout>
      </c:layout>
      <c:overlay val="0"/>
      <c:spPr>
        <a:noFill/>
        <a:ln>
          <a:noFill/>
        </a:ln>
        <a:effectLst/>
      </c:spPr>
      <c:txPr>
        <a:bodyPr rot="0" spcFirstLastPara="1" vertOverflow="ellipsis" vert="horz" wrap="square" anchor="ctr" anchorCtr="1"/>
        <a:lstStyle/>
        <a:p>
          <a:pPr>
            <a:defRPr sz="1400" b="1" i="0" u="none" strike="noStrike" kern="1200" cap="none" spc="2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title>
    <c:autoTitleDeleted val="0"/>
    <c:plotArea>
      <c:layout>
        <c:manualLayout>
          <c:layoutTarget val="inner"/>
          <c:xMode val="edge"/>
          <c:yMode val="edge"/>
          <c:x val="0.273781703957797"/>
          <c:y val="0.290378929877319"/>
          <c:w val="0.44831117954315097"/>
          <c:h val="0.55974565366970397"/>
        </c:manualLayout>
      </c:layout>
      <c:radarChart>
        <c:radarStyle val="filled"/>
        <c:varyColors val="0"/>
        <c:ser>
          <c:idx val="1"/>
          <c:order val="0"/>
          <c:spPr>
            <a:gradFill rotWithShape="1">
              <a:gsLst>
                <a:gs pos="0">
                  <a:schemeClr val="accent1">
                    <a:tint val="77000"/>
                    <a:lumMod val="110000"/>
                    <a:satMod val="105000"/>
                    <a:tint val="67000"/>
                  </a:schemeClr>
                </a:gs>
                <a:gs pos="50000">
                  <a:schemeClr val="accent1">
                    <a:tint val="77000"/>
                    <a:lumMod val="105000"/>
                    <a:satMod val="103000"/>
                    <a:tint val="73000"/>
                  </a:schemeClr>
                </a:gs>
                <a:gs pos="100000">
                  <a:schemeClr val="accent1">
                    <a:tint val="77000"/>
                    <a:lumMod val="105000"/>
                    <a:satMod val="109000"/>
                    <a:tint val="81000"/>
                  </a:schemeClr>
                </a:gs>
              </a:gsLst>
              <a:lin ang="5400000" scaled="0"/>
            </a:gradFill>
            <a:ln w="9525" cap="flat" cmpd="sng" algn="ctr">
              <a:solidFill>
                <a:schemeClr val="accent1">
                  <a:tint val="77000"/>
                  <a:shade val="95000"/>
                </a:schemeClr>
              </a:solidFill>
              <a:round/>
            </a:ln>
            <a:effectLst/>
          </c:spPr>
          <c:cat>
            <c:strRef>
              <c:f>'5. Coordination et réseautage'!$C$15:$C$21</c:f>
              <c:strCache>
                <c:ptCount val="7"/>
                <c:pt idx="0">
                  <c:v>L'organisme dispose d'une fonction de supervision globale.</c:v>
                </c:pt>
                <c:pt idx="1">
                  <c:v>Financé pour occuper ses rôles et responsabilités </c:v>
                </c:pt>
                <c:pt idx="2">
                  <c:v>L'organisme dispose d'une fonction de supervision propre à la protection de l'enfant.</c:v>
                </c:pt>
                <c:pt idx="3">
                  <c:v>L’organisme a été validé par le gouvernement</c:v>
                </c:pt>
                <c:pt idx="4">
                  <c:v>L’organisme est multisectoriel</c:v>
                </c:pt>
                <c:pt idx="5">
                  <c:v>L’organisme dispose d’un mandat clair </c:v>
                </c:pt>
                <c:pt idx="6">
                  <c:v>L’organisme a des réunions régulières, en accord avec ses termes de référence </c:v>
                </c:pt>
              </c:strCache>
            </c:strRef>
          </c:cat>
          <c:val>
            <c:numRef>
              <c:f>'5. Coordination et réseautage'!$D$15:$D$21</c:f>
              <c:numCache>
                <c:formatCode>General</c:formatCode>
                <c:ptCount val="7"/>
                <c:pt idx="0">
                  <c:v>2</c:v>
                </c:pt>
                <c:pt idx="1">
                  <c:v>2</c:v>
                </c:pt>
                <c:pt idx="2">
                  <c:v>3</c:v>
                </c:pt>
                <c:pt idx="3">
                  <c:v>2</c:v>
                </c:pt>
                <c:pt idx="4">
                  <c:v>3</c:v>
                </c:pt>
                <c:pt idx="5">
                  <c:v>2</c:v>
                </c:pt>
                <c:pt idx="6">
                  <c:v>2</c:v>
                </c:pt>
              </c:numCache>
            </c:numRef>
          </c:val>
          <c:extLst>
            <c:ext xmlns:c16="http://schemas.microsoft.com/office/drawing/2014/chart" uri="{C3380CC4-5D6E-409C-BE32-E72D297353CC}">
              <c16:uniqueId val="{00000000-FF69-431D-B675-D4DCB2DC1FBB}"/>
            </c:ext>
          </c:extLst>
        </c:ser>
        <c:dLbls>
          <c:showLegendKey val="0"/>
          <c:showVal val="0"/>
          <c:showCatName val="0"/>
          <c:showSerName val="0"/>
          <c:showPercent val="0"/>
          <c:showBubbleSize val="0"/>
        </c:dLbls>
        <c:axId val="368100288"/>
        <c:axId val="368100680"/>
      </c:radarChart>
      <c:catAx>
        <c:axId val="368100288"/>
        <c:scaling>
          <c:orientation val="minMax"/>
        </c:scaling>
        <c:delete val="0"/>
        <c:axPos val="b"/>
        <c:numFmt formatCode="General"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8100680"/>
        <c:crosses val="autoZero"/>
        <c:auto val="1"/>
        <c:lblAlgn val="ctr"/>
        <c:lblOffset val="100"/>
        <c:noMultiLvlLbl val="0"/>
      </c:catAx>
      <c:valAx>
        <c:axId val="36810068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Arial" panose="020B0604020202020204" pitchFamily="34" charset="0"/>
                <a:ea typeface="+mn-ea"/>
                <a:cs typeface="Arial" panose="020B0604020202020204" pitchFamily="34" charset="0"/>
              </a:defRPr>
            </a:pPr>
            <a:endParaRPr lang="en-US"/>
          </a:p>
        </c:txPr>
        <c:crossAx val="368100288"/>
        <c:crosses val="autoZero"/>
        <c:crossBetween val="between"/>
        <c:majorUnit val="1"/>
        <c:minorUnit val="0.5"/>
      </c:valAx>
      <c:spPr>
        <a:noFill/>
        <a:ln>
          <a:noFill/>
        </a:ln>
        <a:effectLst/>
      </c:spPr>
    </c:plotArea>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withinLinear" id="14">
  <a:schemeClr val="accent1"/>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withinLinear" id="14">
  <a:schemeClr val="accent1"/>
</cs:colorStyle>
</file>

<file path=xl/charts/colors5.xml><?xml version="1.0" encoding="utf-8"?>
<cs:colorStyle xmlns:cs="http://schemas.microsoft.com/office/drawing/2012/chartStyle" xmlns:a="http://schemas.openxmlformats.org/drawingml/2006/main" meth="withinLinear" id="14">
  <a:schemeClr val="accent1"/>
</cs:colorStyle>
</file>

<file path=xl/charts/colors6.xml><?xml version="1.0" encoding="utf-8"?>
<cs:colorStyle xmlns:cs="http://schemas.microsoft.com/office/drawing/2012/chartStyle" xmlns:a="http://schemas.openxmlformats.org/drawingml/2006/main" meth="withinLinear" id="14">
  <a:schemeClr val="accent1"/>
</cs:colorStyle>
</file>

<file path=xl/charts/colors7.xml><?xml version="1.0" encoding="utf-8"?>
<cs:colorStyle xmlns:cs="http://schemas.microsoft.com/office/drawing/2012/chartStyle" xmlns:a="http://schemas.openxmlformats.org/drawingml/2006/main" meth="withinLinear" id="14">
  <a:schemeClr val="accent1"/>
</cs:colorStyle>
</file>

<file path=xl/charts/colors8.xml><?xml version="1.0" encoding="utf-8"?>
<cs:colorStyle xmlns:cs="http://schemas.microsoft.com/office/drawing/2012/chartStyle" xmlns:a="http://schemas.openxmlformats.org/drawingml/2006/main" meth="withinLinear" id="14">
  <a:schemeClr val="accent1"/>
</cs:colorStyle>
</file>

<file path=xl/charts/colors9.xml><?xml version="1.0" encoding="utf-8"?>
<cs:colorStyle xmlns:cs="http://schemas.microsoft.com/office/drawing/2012/chartStyle" xmlns:a="http://schemas.openxmlformats.org/drawingml/2006/main" meth="withinLinear" id="14">
  <a:schemeClr val="accent1"/>
</cs:colorStyle>
</file>

<file path=xl/charts/colors10.xml><?xml version="1.0" encoding="utf-8"?>
<cs:colorStyle xmlns:cs="http://schemas.microsoft.com/office/drawing/2012/chartStyle" xmlns:a="http://schemas.openxmlformats.org/drawingml/2006/main" meth="withinLinear" id="14">
  <a:schemeClr val="accent1"/>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withinLinear" id="14">
  <a:schemeClr val="accent1"/>
</cs:colorStyle>
</file>

<file path=xl/charts/colors14.xml><?xml version="1.0" encoding="utf-8"?>
<cs:colorStyle xmlns:cs="http://schemas.microsoft.com/office/drawing/2012/chartStyle" xmlns:a="http://schemas.openxmlformats.org/drawingml/2006/main" meth="withinLinear" id="14">
  <a:schemeClr val="accent1"/>
</cs:colorStyle>
</file>

<file path=xl/charts/colors15.xml><?xml version="1.0" encoding="utf-8"?>
<cs:colorStyle xmlns:cs="http://schemas.microsoft.com/office/drawing/2012/chartStyle" xmlns:a="http://schemas.openxmlformats.org/drawingml/2006/main" meth="withinLinear" id="14">
  <a:schemeClr val="accent1"/>
</cs:colorStyle>
</file>

<file path=xl/charts/colors16.xml><?xml version="1.0" encoding="utf-8"?>
<cs:colorStyle xmlns:cs="http://schemas.microsoft.com/office/drawing/2012/chartStyle" xmlns:a="http://schemas.openxmlformats.org/drawingml/2006/main" meth="withinLinear" id="14">
  <a:schemeClr val="accent1"/>
</cs:colorStyle>
</file>

<file path=xl/charts/colors1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9.xml><?xml version="1.0" encoding="utf-8"?>
<cs:colorStyle xmlns:cs="http://schemas.microsoft.com/office/drawing/2012/chartStyle" xmlns:a="http://schemas.openxmlformats.org/drawingml/2006/main" meth="withinLinear" id="14">
  <a:schemeClr val="accent1"/>
</cs:colorStyle>
</file>

<file path=xl/charts/colors20.xml><?xml version="1.0" encoding="utf-8"?>
<cs:colorStyle xmlns:cs="http://schemas.microsoft.com/office/drawing/2012/chartStyle" xmlns:a="http://schemas.openxmlformats.org/drawingml/2006/main" meth="withinLinear" id="14">
  <a:schemeClr val="accent1"/>
</cs:colorStyle>
</file>

<file path=xl/charts/colors21.xml><?xml version="1.0" encoding="utf-8"?>
<cs:colorStyle xmlns:cs="http://schemas.microsoft.com/office/drawing/2012/chartStyle" xmlns:a="http://schemas.openxmlformats.org/drawingml/2006/main" meth="withinLinear" id="14">
  <a:schemeClr val="accent1"/>
</cs:colorStyle>
</file>

<file path=xl/charts/colors2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4.xml><?xml version="1.0" encoding="utf-8"?>
<cs:colorStyle xmlns:cs="http://schemas.microsoft.com/office/drawing/2012/chartStyle" xmlns:a="http://schemas.openxmlformats.org/drawingml/2006/main" meth="withinLinear" id="14">
  <a:schemeClr val="accent1"/>
</cs:colorStyle>
</file>

<file path=xl/charts/colors25.xml><?xml version="1.0" encoding="utf-8"?>
<cs:colorStyle xmlns:cs="http://schemas.microsoft.com/office/drawing/2012/chartStyle" xmlns:a="http://schemas.openxmlformats.org/drawingml/2006/main" meth="withinLinear" id="14">
  <a:schemeClr val="accent1"/>
</cs:colorStyle>
</file>

<file path=xl/charts/colors26.xml><?xml version="1.0" encoding="utf-8"?>
<cs:colorStyle xmlns:cs="http://schemas.microsoft.com/office/drawing/2012/chartStyle" xmlns:a="http://schemas.openxmlformats.org/drawingml/2006/main" meth="withinLinear" id="14">
  <a:schemeClr val="accent1"/>
</cs:colorStyle>
</file>

<file path=xl/charts/colors2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9.xml><?xml version="1.0" encoding="utf-8"?>
<cs:colorStyle xmlns:cs="http://schemas.microsoft.com/office/drawing/2012/chartStyle" xmlns:a="http://schemas.openxmlformats.org/drawingml/2006/main" meth="withinLinear" id="14">
  <a:schemeClr val="accent1"/>
</cs:colorStyle>
</file>

<file path=xl/charts/colors30.xml><?xml version="1.0" encoding="utf-8"?>
<cs:colorStyle xmlns:cs="http://schemas.microsoft.com/office/drawing/2012/chartStyle" xmlns:a="http://schemas.openxmlformats.org/drawingml/2006/main" meth="withinLinear" id="14">
  <a:schemeClr val="accent1"/>
</cs:colorStyle>
</file>

<file path=xl/charts/style1.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4.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5.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6.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1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9.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0.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1.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3.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4.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5.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6.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7.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8.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9.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30.xml><?xml version="1.0" encoding="utf-8"?>
<cs:chartStyle xmlns:cs="http://schemas.microsoft.com/office/drawing/2012/chartStyle" xmlns:a="http://schemas.openxmlformats.org/drawingml/2006/main" id="206">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_rels/drawing8.xml.rels><?xml version="1.0" encoding="UTF-8" standalone="yes"?>
<Relationships xmlns="http://schemas.openxmlformats.org/package/2006/relationships"><Relationship Id="rId3" Type="http://schemas.openxmlformats.org/officeDocument/2006/relationships/chart" Target="../charts/chart12.xml"/><Relationship Id="rId7" Type="http://schemas.openxmlformats.org/officeDocument/2006/relationships/chart" Target="../charts/chart16.xml"/><Relationship Id="rId2" Type="http://schemas.openxmlformats.org/officeDocument/2006/relationships/chart" Target="../charts/chart11.xml"/><Relationship Id="rId1" Type="http://schemas.openxmlformats.org/officeDocument/2006/relationships/chart" Target="../charts/chart10.xml"/><Relationship Id="rId6" Type="http://schemas.openxmlformats.org/officeDocument/2006/relationships/chart" Target="../charts/chart15.xml"/><Relationship Id="rId5" Type="http://schemas.openxmlformats.org/officeDocument/2006/relationships/chart" Target="../charts/chart14.xml"/><Relationship Id="rId4" Type="http://schemas.openxmlformats.org/officeDocument/2006/relationships/chart" Target="../charts/chart13.xml"/></Relationships>
</file>

<file path=xl/drawings/_rels/drawing9.xml.rels><?xml version="1.0" encoding="UTF-8" standalone="yes"?>
<Relationships xmlns="http://schemas.openxmlformats.org/package/2006/relationships"><Relationship Id="rId3" Type="http://schemas.openxmlformats.org/officeDocument/2006/relationships/chart" Target="../charts/chart19.xml"/><Relationship Id="rId2" Type="http://schemas.openxmlformats.org/officeDocument/2006/relationships/chart" Target="../charts/chart18.xml"/><Relationship Id="rId1" Type="http://schemas.openxmlformats.org/officeDocument/2006/relationships/chart" Target="../charts/chart17.xml"/><Relationship Id="rId4" Type="http://schemas.openxmlformats.org/officeDocument/2006/relationships/chart" Target="../charts/chart20.xml"/></Relationships>
</file>

<file path=xl/drawings/_rels/drawing10.xml.rels><?xml version="1.0" encoding="UTF-8" standalone="yes"?>
<Relationships xmlns="http://schemas.openxmlformats.org/package/2006/relationships"><Relationship Id="rId3" Type="http://schemas.openxmlformats.org/officeDocument/2006/relationships/chart" Target="../charts/chart23.xml"/><Relationship Id="rId2" Type="http://schemas.openxmlformats.org/officeDocument/2006/relationships/chart" Target="../charts/chart22.xml"/><Relationship Id="rId1" Type="http://schemas.openxmlformats.org/officeDocument/2006/relationships/chart" Target="../charts/chart21.xml"/><Relationship Id="rId6" Type="http://schemas.openxmlformats.org/officeDocument/2006/relationships/chart" Target="../charts/chart26.xml"/><Relationship Id="rId5" Type="http://schemas.openxmlformats.org/officeDocument/2006/relationships/chart" Target="../charts/chart25.xml"/><Relationship Id="rId4" Type="http://schemas.openxmlformats.org/officeDocument/2006/relationships/chart" Target="../charts/chart24.xml"/></Relationships>
</file>

<file path=xl/drawings/_rels/drawing11.xml.rels><?xml version="1.0" encoding="UTF-8" standalone="yes"?>
<Relationships xmlns="http://schemas.openxmlformats.org/package/2006/relationships"><Relationship Id="rId3" Type="http://schemas.openxmlformats.org/officeDocument/2006/relationships/chart" Target="../charts/chart29.xml"/><Relationship Id="rId2" Type="http://schemas.openxmlformats.org/officeDocument/2006/relationships/chart" Target="../charts/chart28.xml"/><Relationship Id="rId1" Type="http://schemas.openxmlformats.org/officeDocument/2006/relationships/chart" Target="../charts/chart27.xml"/><Relationship Id="rId4" Type="http://schemas.openxmlformats.org/officeDocument/2006/relationships/chart" Target="../charts/chart30.xml"/></Relationships>
</file>

<file path=xl/drawings/drawing1.xml><?xml version="1.0" encoding="utf-8"?>
<xdr:wsDr xmlns:xdr="http://schemas.openxmlformats.org/drawingml/2006/spreadsheetDrawing" xmlns:a="http://schemas.openxmlformats.org/drawingml/2006/main">
  <xdr:twoCellAnchor editAs="absolute">
    <xdr:from>
      <xdr:col>11</xdr:col>
      <xdr:colOff>95250</xdr:colOff>
      <xdr:row>43</xdr:row>
      <xdr:rowOff>112717</xdr:rowOff>
    </xdr:from>
    <xdr:to>
      <xdr:col>17</xdr:col>
      <xdr:colOff>82551</xdr:colOff>
      <xdr:row>49</xdr:row>
      <xdr:rowOff>145325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81725" y="12988068"/>
          <a:ext cx="3140076" cy="1175607"/>
        </a:xfrm>
        <a:prstGeom prst="rect">
          <a:avLst/>
        </a:prstGeom>
      </xdr:spPr>
    </xdr:pic>
    <xdr:clientData/>
  </xdr:twoCellAnchor>
  <xdr:twoCellAnchor>
    <xdr:from>
      <xdr:col>0</xdr:col>
      <xdr:colOff>0</xdr:colOff>
      <xdr:row>43</xdr:row>
      <xdr:rowOff>88900</xdr:rowOff>
    </xdr:from>
    <xdr:to>
      <xdr:col>17</xdr:col>
      <xdr:colOff>0</xdr:colOff>
      <xdr:row>43</xdr:row>
      <xdr:rowOff>88900</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0" y="10299700"/>
          <a:ext cx="11874500" cy="0"/>
        </a:xfrm>
        <a:prstGeom prst="line">
          <a:avLst/>
        </a:prstGeom>
        <a:ln w="57150">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25400</xdr:colOff>
      <xdr:row>44</xdr:row>
      <xdr:rowOff>38100</xdr:rowOff>
    </xdr:from>
    <xdr:to>
      <xdr:col>7</xdr:col>
      <xdr:colOff>647700</xdr:colOff>
      <xdr:row>49</xdr:row>
      <xdr:rowOff>139700</xdr:rowOff>
    </xdr:to>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25400" y="12496800"/>
          <a:ext cx="5016500" cy="1054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50">
              <a:solidFill>
                <a:schemeClr val="dk1"/>
              </a:solidFill>
              <a:effectLst/>
              <a:latin typeface="Century Gothic" charset="0"/>
              <a:ea typeface="Century Gothic" charset="0"/>
              <a:cs typeface="Century Gothic" charset="0"/>
            </a:rPr>
            <a:t>This publication was produced with the support of the United States Agency for International Development (USAID) under the terms of MEASURE Evaluation cooperative agreement AID-OAA-L-14-00004. MEASURE Evaluation is implemented by the Carolina Population Center, University of North Carolina at Chapel Hill in partnership with ICF International; John Snow, Inc.; Management Sciences for Health; Palladium; and Tulane University. Views expressed are not necessarily those of USAID or the United States government. TL-17-02</a:t>
          </a:r>
          <a:endParaRPr lang="en-US" sz="850">
            <a:latin typeface="Century Gothic" charset="0"/>
            <a:ea typeface="Century Gothic" charset="0"/>
            <a:cs typeface="Century Gothic" charset="0"/>
          </a:endParaRPr>
        </a:p>
      </xdr:txBody>
    </xdr:sp>
    <xdr:clientData/>
  </xdr:twoCellAnchor>
  <xdr:twoCellAnchor editAs="oneCell">
    <xdr:from>
      <xdr:col>0</xdr:col>
      <xdr:colOff>0</xdr:colOff>
      <xdr:row>0</xdr:row>
      <xdr:rowOff>0</xdr:rowOff>
    </xdr:from>
    <xdr:to>
      <xdr:col>17</xdr:col>
      <xdr:colOff>2540</xdr:colOff>
      <xdr:row>0</xdr:row>
      <xdr:rowOff>1910090</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579100" cy="19100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0</xdr:row>
      <xdr:rowOff>53961</xdr:rowOff>
    </xdr:from>
    <xdr:to>
      <xdr:col>1</xdr:col>
      <xdr:colOff>2063750</xdr:colOff>
      <xdr:row>1</xdr:row>
      <xdr:rowOff>579696</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1730" t="52489" r="17649" b="14138"/>
        <a:stretch/>
      </xdr:blipFill>
      <xdr:spPr>
        <a:xfrm>
          <a:off x="38100" y="53961"/>
          <a:ext cx="2755900" cy="103373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12700</xdr:rowOff>
    </xdr:from>
    <xdr:to>
      <xdr:col>2</xdr:col>
      <xdr:colOff>1629</xdr:colOff>
      <xdr:row>1</xdr:row>
      <xdr:rowOff>609600</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6" t="40309" r="10794" b="15266"/>
        <a:stretch/>
      </xdr:blipFill>
      <xdr:spPr>
        <a:xfrm>
          <a:off x="0" y="12700"/>
          <a:ext cx="2836904" cy="11049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25400</xdr:colOff>
      <xdr:row>0</xdr:row>
      <xdr:rowOff>94790</xdr:rowOff>
    </xdr:from>
    <xdr:to>
      <xdr:col>2</xdr:col>
      <xdr:colOff>3175</xdr:colOff>
      <xdr:row>1</xdr:row>
      <xdr:rowOff>571500</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00" t="45047" r="14816" b="15694"/>
        <a:stretch/>
      </xdr:blipFill>
      <xdr:spPr>
        <a:xfrm>
          <a:off x="25400" y="94790"/>
          <a:ext cx="2717800" cy="98471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63500</xdr:colOff>
      <xdr:row>0</xdr:row>
      <xdr:rowOff>139700</xdr:rowOff>
    </xdr:from>
    <xdr:to>
      <xdr:col>2</xdr:col>
      <xdr:colOff>7779</xdr:colOff>
      <xdr:row>1</xdr:row>
      <xdr:rowOff>558800</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7894" t="54163" r="17137" b="13904"/>
        <a:stretch/>
      </xdr:blipFill>
      <xdr:spPr>
        <a:xfrm>
          <a:off x="63500" y="139700"/>
          <a:ext cx="2700179" cy="9271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25400</xdr:colOff>
      <xdr:row>0</xdr:row>
      <xdr:rowOff>25400</xdr:rowOff>
    </xdr:from>
    <xdr:to>
      <xdr:col>2</xdr:col>
      <xdr:colOff>3175</xdr:colOff>
      <xdr:row>2</xdr:row>
      <xdr:rowOff>3686</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4381" t="43147" r="16670" b="17346"/>
        <a:stretch/>
      </xdr:blipFill>
      <xdr:spPr>
        <a:xfrm>
          <a:off x="25400" y="25400"/>
          <a:ext cx="2755900" cy="109588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9</xdr:col>
      <xdr:colOff>499110</xdr:colOff>
      <xdr:row>59</xdr:row>
      <xdr:rowOff>60960</xdr:rowOff>
    </xdr:from>
    <xdr:to>
      <xdr:col>16</xdr:col>
      <xdr:colOff>316230</xdr:colOff>
      <xdr:row>87</xdr:row>
      <xdr:rowOff>106680</xdr:rowOff>
    </xdr:to>
    <xdr:graphicFrame macro="">
      <xdr:nvGraphicFramePr>
        <xdr:cNvPr id="2" name="Chart 1">
          <a:extLst>
            <a:ext uri="{FF2B5EF4-FFF2-40B4-BE49-F238E27FC236}">
              <a16:creationId xmlns:a16="http://schemas.microsoft.com/office/drawing/2014/main" id="{BC351029-B9E0-420C-A667-8BD91F9EEC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259080</xdr:colOff>
      <xdr:row>3</xdr:row>
      <xdr:rowOff>0</xdr:rowOff>
    </xdr:from>
    <xdr:to>
      <xdr:col>8</xdr:col>
      <xdr:colOff>182880</xdr:colOff>
      <xdr:row>25</xdr:row>
      <xdr:rowOff>106680</xdr:rowOff>
    </xdr:to>
    <xdr:graphicFrame macro="">
      <xdr:nvGraphicFramePr>
        <xdr:cNvPr id="3" name="Chart 2">
          <a:extLst>
            <a:ext uri="{FF2B5EF4-FFF2-40B4-BE49-F238E27FC236}">
              <a16:creationId xmlns:a16="http://schemas.microsoft.com/office/drawing/2014/main" id="{9EF2F969-DDCE-4B83-B552-E7D8E9AEAAD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396240</xdr:colOff>
      <xdr:row>3</xdr:row>
      <xdr:rowOff>0</xdr:rowOff>
    </xdr:from>
    <xdr:to>
      <xdr:col>18</xdr:col>
      <xdr:colOff>655320</xdr:colOff>
      <xdr:row>25</xdr:row>
      <xdr:rowOff>152400</xdr:rowOff>
    </xdr:to>
    <xdr:graphicFrame macro="">
      <xdr:nvGraphicFramePr>
        <xdr:cNvPr id="4" name="Chart 3">
          <a:extLst>
            <a:ext uri="{FF2B5EF4-FFF2-40B4-BE49-F238E27FC236}">
              <a16:creationId xmlns:a16="http://schemas.microsoft.com/office/drawing/2014/main" id="{8F920786-DFBF-4D84-90A0-B59E0573527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685799</xdr:colOff>
      <xdr:row>59</xdr:row>
      <xdr:rowOff>26940</xdr:rowOff>
    </xdr:from>
    <xdr:to>
      <xdr:col>9</xdr:col>
      <xdr:colOff>250371</xdr:colOff>
      <xdr:row>87</xdr:row>
      <xdr:rowOff>174171</xdr:rowOff>
    </xdr:to>
    <xdr:graphicFrame macro="">
      <xdr:nvGraphicFramePr>
        <xdr:cNvPr id="5" name="Chart 4">
          <a:extLst>
            <a:ext uri="{FF2B5EF4-FFF2-40B4-BE49-F238E27FC236}">
              <a16:creationId xmlns:a16="http://schemas.microsoft.com/office/drawing/2014/main" id="{E73FE050-C2EA-43E3-8A1A-0A2D13F50E6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746761</xdr:colOff>
      <xdr:row>29</xdr:row>
      <xdr:rowOff>9525</xdr:rowOff>
    </xdr:from>
    <xdr:to>
      <xdr:col>8</xdr:col>
      <xdr:colOff>714376</xdr:colOff>
      <xdr:row>57</xdr:row>
      <xdr:rowOff>152400</xdr:rowOff>
    </xdr:to>
    <xdr:graphicFrame macro="">
      <xdr:nvGraphicFramePr>
        <xdr:cNvPr id="6" name="Chart 5">
          <a:extLst>
            <a:ext uri="{FF2B5EF4-FFF2-40B4-BE49-F238E27FC236}">
              <a16:creationId xmlns:a16="http://schemas.microsoft.com/office/drawing/2014/main" id="{6B9C031D-CF15-43A7-AD07-F7E37F19C9C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495300</xdr:colOff>
      <xdr:row>29</xdr:row>
      <xdr:rowOff>38101</xdr:rowOff>
    </xdr:from>
    <xdr:to>
      <xdr:col>16</xdr:col>
      <xdr:colOff>539115</xdr:colOff>
      <xdr:row>57</xdr:row>
      <xdr:rowOff>156483</xdr:rowOff>
    </xdr:to>
    <xdr:graphicFrame macro="">
      <xdr:nvGraphicFramePr>
        <xdr:cNvPr id="7" name="Chart 6">
          <a:extLst>
            <a:ext uri="{FF2B5EF4-FFF2-40B4-BE49-F238E27FC236}">
              <a16:creationId xmlns:a16="http://schemas.microsoft.com/office/drawing/2014/main" id="{63A830D6-133C-4323-A8C5-90E4841C033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9</xdr:col>
      <xdr:colOff>568234</xdr:colOff>
      <xdr:row>88</xdr:row>
      <xdr:rowOff>173084</xdr:rowOff>
    </xdr:from>
    <xdr:to>
      <xdr:col>16</xdr:col>
      <xdr:colOff>385354</xdr:colOff>
      <xdr:row>117</xdr:row>
      <xdr:rowOff>28304</xdr:rowOff>
    </xdr:to>
    <xdr:graphicFrame macro="">
      <xdr:nvGraphicFramePr>
        <xdr:cNvPr id="8" name="Chart 7">
          <a:extLst>
            <a:ext uri="{FF2B5EF4-FFF2-40B4-BE49-F238E27FC236}">
              <a16:creationId xmlns:a16="http://schemas.microsoft.com/office/drawing/2014/main" id="{56CDED41-183F-4DF2-824E-AEB5C5828F1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792480</xdr:colOff>
      <xdr:row>88</xdr:row>
      <xdr:rowOff>137160</xdr:rowOff>
    </xdr:from>
    <xdr:to>
      <xdr:col>8</xdr:col>
      <xdr:colOff>718457</xdr:colOff>
      <xdr:row>118</xdr:row>
      <xdr:rowOff>106680</xdr:rowOff>
    </xdr:to>
    <xdr:graphicFrame macro="">
      <xdr:nvGraphicFramePr>
        <xdr:cNvPr id="9" name="Chart 8">
          <a:extLst>
            <a:ext uri="{FF2B5EF4-FFF2-40B4-BE49-F238E27FC236}">
              <a16:creationId xmlns:a16="http://schemas.microsoft.com/office/drawing/2014/main" id="{E0057F03-B05F-4A14-AE66-AED17E370EA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6</xdr:col>
      <xdr:colOff>185057</xdr:colOff>
      <xdr:row>119</xdr:row>
      <xdr:rowOff>76198</xdr:rowOff>
    </xdr:from>
    <xdr:to>
      <xdr:col>13</xdr:col>
      <xdr:colOff>2177</xdr:colOff>
      <xdr:row>149</xdr:row>
      <xdr:rowOff>95249</xdr:rowOff>
    </xdr:to>
    <xdr:graphicFrame macro="">
      <xdr:nvGraphicFramePr>
        <xdr:cNvPr id="12" name="Chart 11">
          <a:extLst>
            <a:ext uri="{FF2B5EF4-FFF2-40B4-BE49-F238E27FC236}">
              <a16:creationId xmlns:a16="http://schemas.microsoft.com/office/drawing/2014/main" id="{EACE17A8-D348-433E-9959-1F66D35CB7C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9</xdr:col>
      <xdr:colOff>518160</xdr:colOff>
      <xdr:row>57</xdr:row>
      <xdr:rowOff>175260</xdr:rowOff>
    </xdr:from>
    <xdr:to>
      <xdr:col>16</xdr:col>
      <xdr:colOff>335280</xdr:colOff>
      <xdr:row>86</xdr:row>
      <xdr:rowOff>30480</xdr:rowOff>
    </xdr:to>
    <xdr:graphicFrame macro="">
      <xdr:nvGraphicFramePr>
        <xdr:cNvPr id="2" name="Chart 1">
          <a:extLst>
            <a:ext uri="{FF2B5EF4-FFF2-40B4-BE49-F238E27FC236}">
              <a16:creationId xmlns:a16="http://schemas.microsoft.com/office/drawing/2014/main" id="{F8A36853-F70D-4107-8C01-7197DE3BE68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259080</xdr:colOff>
      <xdr:row>3</xdr:row>
      <xdr:rowOff>0</xdr:rowOff>
    </xdr:from>
    <xdr:to>
      <xdr:col>8</xdr:col>
      <xdr:colOff>182880</xdr:colOff>
      <xdr:row>25</xdr:row>
      <xdr:rowOff>106680</xdr:rowOff>
    </xdr:to>
    <xdr:graphicFrame macro="">
      <xdr:nvGraphicFramePr>
        <xdr:cNvPr id="3" name="Chart 2">
          <a:extLst>
            <a:ext uri="{FF2B5EF4-FFF2-40B4-BE49-F238E27FC236}">
              <a16:creationId xmlns:a16="http://schemas.microsoft.com/office/drawing/2014/main" id="{E941ACE0-287E-4179-8733-51F3FB4C0B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396240</xdr:colOff>
      <xdr:row>3</xdr:row>
      <xdr:rowOff>0</xdr:rowOff>
    </xdr:from>
    <xdr:to>
      <xdr:col>18</xdr:col>
      <xdr:colOff>655320</xdr:colOff>
      <xdr:row>25</xdr:row>
      <xdr:rowOff>114300</xdr:rowOff>
    </xdr:to>
    <xdr:graphicFrame macro="">
      <xdr:nvGraphicFramePr>
        <xdr:cNvPr id="4" name="Chart 3">
          <a:extLst>
            <a:ext uri="{FF2B5EF4-FFF2-40B4-BE49-F238E27FC236}">
              <a16:creationId xmlns:a16="http://schemas.microsoft.com/office/drawing/2014/main" id="{C10BBAB5-4415-492C-B64F-C662FEF359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685800</xdr:colOff>
      <xdr:row>57</xdr:row>
      <xdr:rowOff>169816</xdr:rowOff>
    </xdr:from>
    <xdr:to>
      <xdr:col>8</xdr:col>
      <xdr:colOff>670560</xdr:colOff>
      <xdr:row>86</xdr:row>
      <xdr:rowOff>30480</xdr:rowOff>
    </xdr:to>
    <xdr:graphicFrame macro="">
      <xdr:nvGraphicFramePr>
        <xdr:cNvPr id="5" name="Chart 4">
          <a:extLst>
            <a:ext uri="{FF2B5EF4-FFF2-40B4-BE49-F238E27FC236}">
              <a16:creationId xmlns:a16="http://schemas.microsoft.com/office/drawing/2014/main" id="{86A448A9-DB9D-42E2-A611-38E560248B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746760</xdr:colOff>
      <xdr:row>29</xdr:row>
      <xdr:rowOff>76200</xdr:rowOff>
    </xdr:from>
    <xdr:to>
      <xdr:col>8</xdr:col>
      <xdr:colOff>716280</xdr:colOff>
      <xdr:row>56</xdr:row>
      <xdr:rowOff>152400</xdr:rowOff>
    </xdr:to>
    <xdr:graphicFrame macro="">
      <xdr:nvGraphicFramePr>
        <xdr:cNvPr id="6" name="Chart 5">
          <a:extLst>
            <a:ext uri="{FF2B5EF4-FFF2-40B4-BE49-F238E27FC236}">
              <a16:creationId xmlns:a16="http://schemas.microsoft.com/office/drawing/2014/main" id="{E352E951-36CA-4DF7-A4AC-0B2E409DEBF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487680</xdr:colOff>
      <xdr:row>29</xdr:row>
      <xdr:rowOff>139700</xdr:rowOff>
    </xdr:from>
    <xdr:to>
      <xdr:col>16</xdr:col>
      <xdr:colOff>548640</xdr:colOff>
      <xdr:row>56</xdr:row>
      <xdr:rowOff>108856</xdr:rowOff>
    </xdr:to>
    <xdr:graphicFrame macro="">
      <xdr:nvGraphicFramePr>
        <xdr:cNvPr id="7" name="Chart 6">
          <a:extLst>
            <a:ext uri="{FF2B5EF4-FFF2-40B4-BE49-F238E27FC236}">
              <a16:creationId xmlns:a16="http://schemas.microsoft.com/office/drawing/2014/main" id="{103BB566-6C66-474B-BDF4-E1BEE2563A1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6</xdr:col>
      <xdr:colOff>166552</xdr:colOff>
      <xdr:row>87</xdr:row>
      <xdr:rowOff>79105</xdr:rowOff>
    </xdr:from>
    <xdr:to>
      <xdr:col>12</xdr:col>
      <xdr:colOff>571501</xdr:colOff>
      <xdr:row>112</xdr:row>
      <xdr:rowOff>163287</xdr:rowOff>
    </xdr:to>
    <xdr:graphicFrame macro="">
      <xdr:nvGraphicFramePr>
        <xdr:cNvPr id="9" name="Chart 8">
          <a:extLst>
            <a:ext uri="{FF2B5EF4-FFF2-40B4-BE49-F238E27FC236}">
              <a16:creationId xmlns:a16="http://schemas.microsoft.com/office/drawing/2014/main" id="{48333ED4-D488-46DB-B955-45078D5E7BB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xdr:col>
      <xdr:colOff>259080</xdr:colOff>
      <xdr:row>2</xdr:row>
      <xdr:rowOff>152400</xdr:rowOff>
    </xdr:from>
    <xdr:to>
      <xdr:col>8</xdr:col>
      <xdr:colOff>182880</xdr:colOff>
      <xdr:row>25</xdr:row>
      <xdr:rowOff>78105</xdr:rowOff>
    </xdr:to>
    <xdr:graphicFrame macro="">
      <xdr:nvGraphicFramePr>
        <xdr:cNvPr id="3" name="Chart 2">
          <a:extLst>
            <a:ext uri="{FF2B5EF4-FFF2-40B4-BE49-F238E27FC236}">
              <a16:creationId xmlns:a16="http://schemas.microsoft.com/office/drawing/2014/main" id="{760F3E17-F48A-45B0-B7B6-B9F081543F0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396240</xdr:colOff>
      <xdr:row>3</xdr:row>
      <xdr:rowOff>0</xdr:rowOff>
    </xdr:from>
    <xdr:to>
      <xdr:col>18</xdr:col>
      <xdr:colOff>655320</xdr:colOff>
      <xdr:row>25</xdr:row>
      <xdr:rowOff>63500</xdr:rowOff>
    </xdr:to>
    <xdr:graphicFrame macro="">
      <xdr:nvGraphicFramePr>
        <xdr:cNvPr id="4" name="Chart 3">
          <a:extLst>
            <a:ext uri="{FF2B5EF4-FFF2-40B4-BE49-F238E27FC236}">
              <a16:creationId xmlns:a16="http://schemas.microsoft.com/office/drawing/2014/main" id="{E0D758BC-4C69-49DD-9FED-D6D3A12338C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746760</xdr:colOff>
      <xdr:row>29</xdr:row>
      <xdr:rowOff>76200</xdr:rowOff>
    </xdr:from>
    <xdr:to>
      <xdr:col>8</xdr:col>
      <xdr:colOff>716280</xdr:colOff>
      <xdr:row>56</xdr:row>
      <xdr:rowOff>152400</xdr:rowOff>
    </xdr:to>
    <xdr:graphicFrame macro="">
      <xdr:nvGraphicFramePr>
        <xdr:cNvPr id="6" name="Chart 5">
          <a:extLst>
            <a:ext uri="{FF2B5EF4-FFF2-40B4-BE49-F238E27FC236}">
              <a16:creationId xmlns:a16="http://schemas.microsoft.com/office/drawing/2014/main" id="{CB37D391-57AB-4B89-A26B-CA82CAB2E06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487680</xdr:colOff>
      <xdr:row>29</xdr:row>
      <xdr:rowOff>141514</xdr:rowOff>
    </xdr:from>
    <xdr:to>
      <xdr:col>16</xdr:col>
      <xdr:colOff>548640</xdr:colOff>
      <xdr:row>56</xdr:row>
      <xdr:rowOff>152400</xdr:rowOff>
    </xdr:to>
    <xdr:graphicFrame macro="">
      <xdr:nvGraphicFramePr>
        <xdr:cNvPr id="7" name="Chart 6">
          <a:extLst>
            <a:ext uri="{FF2B5EF4-FFF2-40B4-BE49-F238E27FC236}">
              <a16:creationId xmlns:a16="http://schemas.microsoft.com/office/drawing/2014/main" id="{7FDF05C1-3E81-4896-81A7-6FCEDD28846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9</xdr:col>
      <xdr:colOff>518160</xdr:colOff>
      <xdr:row>57</xdr:row>
      <xdr:rowOff>175260</xdr:rowOff>
    </xdr:from>
    <xdr:to>
      <xdr:col>16</xdr:col>
      <xdr:colOff>335280</xdr:colOff>
      <xdr:row>86</xdr:row>
      <xdr:rowOff>30480</xdr:rowOff>
    </xdr:to>
    <xdr:graphicFrame macro="">
      <xdr:nvGraphicFramePr>
        <xdr:cNvPr id="4" name="Chart 3">
          <a:extLst>
            <a:ext uri="{FF2B5EF4-FFF2-40B4-BE49-F238E27FC236}">
              <a16:creationId xmlns:a16="http://schemas.microsoft.com/office/drawing/2014/main" id="{8DE6F33B-FC74-43DD-AFF9-9D1F50A26DB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259080</xdr:colOff>
      <xdr:row>3</xdr:row>
      <xdr:rowOff>0</xdr:rowOff>
    </xdr:from>
    <xdr:to>
      <xdr:col>8</xdr:col>
      <xdr:colOff>182880</xdr:colOff>
      <xdr:row>25</xdr:row>
      <xdr:rowOff>106680</xdr:rowOff>
    </xdr:to>
    <xdr:graphicFrame macro="">
      <xdr:nvGraphicFramePr>
        <xdr:cNvPr id="5" name="Chart 4">
          <a:extLst>
            <a:ext uri="{FF2B5EF4-FFF2-40B4-BE49-F238E27FC236}">
              <a16:creationId xmlns:a16="http://schemas.microsoft.com/office/drawing/2014/main" id="{FF1E1818-3F48-4954-8AA4-EF34BD5705B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396240</xdr:colOff>
      <xdr:row>3</xdr:row>
      <xdr:rowOff>0</xdr:rowOff>
    </xdr:from>
    <xdr:to>
      <xdr:col>18</xdr:col>
      <xdr:colOff>640080</xdr:colOff>
      <xdr:row>26</xdr:row>
      <xdr:rowOff>81280</xdr:rowOff>
    </xdr:to>
    <xdr:graphicFrame macro="">
      <xdr:nvGraphicFramePr>
        <xdr:cNvPr id="6" name="Chart 5">
          <a:extLst>
            <a:ext uri="{FF2B5EF4-FFF2-40B4-BE49-F238E27FC236}">
              <a16:creationId xmlns:a16="http://schemas.microsoft.com/office/drawing/2014/main" id="{4514DD5F-734C-4F18-AF3A-A2B9942CE68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685800</xdr:colOff>
      <xdr:row>57</xdr:row>
      <xdr:rowOff>169816</xdr:rowOff>
    </xdr:from>
    <xdr:to>
      <xdr:col>8</xdr:col>
      <xdr:colOff>670560</xdr:colOff>
      <xdr:row>86</xdr:row>
      <xdr:rowOff>30480</xdr:rowOff>
    </xdr:to>
    <xdr:graphicFrame macro="">
      <xdr:nvGraphicFramePr>
        <xdr:cNvPr id="7" name="Chart 6">
          <a:extLst>
            <a:ext uri="{FF2B5EF4-FFF2-40B4-BE49-F238E27FC236}">
              <a16:creationId xmlns:a16="http://schemas.microsoft.com/office/drawing/2014/main" id="{23795EA5-D403-46DF-8921-6E7728DC8C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xdr:col>
      <xdr:colOff>746760</xdr:colOff>
      <xdr:row>29</xdr:row>
      <xdr:rowOff>76200</xdr:rowOff>
    </xdr:from>
    <xdr:to>
      <xdr:col>8</xdr:col>
      <xdr:colOff>716280</xdr:colOff>
      <xdr:row>56</xdr:row>
      <xdr:rowOff>152400</xdr:rowOff>
    </xdr:to>
    <xdr:graphicFrame macro="">
      <xdr:nvGraphicFramePr>
        <xdr:cNvPr id="8" name="Chart 7">
          <a:extLst>
            <a:ext uri="{FF2B5EF4-FFF2-40B4-BE49-F238E27FC236}">
              <a16:creationId xmlns:a16="http://schemas.microsoft.com/office/drawing/2014/main" id="{E052CC50-36C2-4382-BE6B-2254FE7DB2E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487680</xdr:colOff>
      <xdr:row>29</xdr:row>
      <xdr:rowOff>15240</xdr:rowOff>
    </xdr:from>
    <xdr:to>
      <xdr:col>16</xdr:col>
      <xdr:colOff>548640</xdr:colOff>
      <xdr:row>56</xdr:row>
      <xdr:rowOff>30480</xdr:rowOff>
    </xdr:to>
    <xdr:graphicFrame macro="">
      <xdr:nvGraphicFramePr>
        <xdr:cNvPr id="9" name="Chart 8">
          <a:extLst>
            <a:ext uri="{FF2B5EF4-FFF2-40B4-BE49-F238E27FC236}">
              <a16:creationId xmlns:a16="http://schemas.microsoft.com/office/drawing/2014/main" id="{8618E848-19D3-4BB3-B478-9783926B8E2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1</xdr:col>
      <xdr:colOff>259080</xdr:colOff>
      <xdr:row>3</xdr:row>
      <xdr:rowOff>0</xdr:rowOff>
    </xdr:from>
    <xdr:to>
      <xdr:col>8</xdr:col>
      <xdr:colOff>182880</xdr:colOff>
      <xdr:row>25</xdr:row>
      <xdr:rowOff>106680</xdr:rowOff>
    </xdr:to>
    <xdr:graphicFrame macro="">
      <xdr:nvGraphicFramePr>
        <xdr:cNvPr id="3" name="Chart 2">
          <a:extLst>
            <a:ext uri="{FF2B5EF4-FFF2-40B4-BE49-F238E27FC236}">
              <a16:creationId xmlns:a16="http://schemas.microsoft.com/office/drawing/2014/main" id="{6186A311-8E80-41A1-A3B9-C74815772A4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396240</xdr:colOff>
      <xdr:row>3</xdr:row>
      <xdr:rowOff>0</xdr:rowOff>
    </xdr:from>
    <xdr:to>
      <xdr:col>18</xdr:col>
      <xdr:colOff>655320</xdr:colOff>
      <xdr:row>25</xdr:row>
      <xdr:rowOff>114300</xdr:rowOff>
    </xdr:to>
    <xdr:graphicFrame macro="">
      <xdr:nvGraphicFramePr>
        <xdr:cNvPr id="4" name="Chart 3">
          <a:extLst>
            <a:ext uri="{FF2B5EF4-FFF2-40B4-BE49-F238E27FC236}">
              <a16:creationId xmlns:a16="http://schemas.microsoft.com/office/drawing/2014/main" id="{2B8DBC34-BD01-4C4B-9865-66296156A3C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746760</xdr:colOff>
      <xdr:row>29</xdr:row>
      <xdr:rowOff>76200</xdr:rowOff>
    </xdr:from>
    <xdr:to>
      <xdr:col>8</xdr:col>
      <xdr:colOff>716280</xdr:colOff>
      <xdr:row>56</xdr:row>
      <xdr:rowOff>152400</xdr:rowOff>
    </xdr:to>
    <xdr:graphicFrame macro="">
      <xdr:nvGraphicFramePr>
        <xdr:cNvPr id="6" name="Chart 5">
          <a:extLst>
            <a:ext uri="{FF2B5EF4-FFF2-40B4-BE49-F238E27FC236}">
              <a16:creationId xmlns:a16="http://schemas.microsoft.com/office/drawing/2014/main" id="{1FD43D2B-43A3-4BAF-A860-E15CBD5659A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457200</xdr:colOff>
      <xdr:row>29</xdr:row>
      <xdr:rowOff>139700</xdr:rowOff>
    </xdr:from>
    <xdr:to>
      <xdr:col>16</xdr:col>
      <xdr:colOff>548640</xdr:colOff>
      <xdr:row>56</xdr:row>
      <xdr:rowOff>108856</xdr:rowOff>
    </xdr:to>
    <xdr:graphicFrame macro="">
      <xdr:nvGraphicFramePr>
        <xdr:cNvPr id="7" name="Chart 6">
          <a:extLst>
            <a:ext uri="{FF2B5EF4-FFF2-40B4-BE49-F238E27FC236}">
              <a16:creationId xmlns:a16="http://schemas.microsoft.com/office/drawing/2014/main" id="{46677CA8-1498-4D98-BA14-672A83A98FE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Hickmann, Mari" refreshedDate="43327.456698842594" createdVersion="6" refreshedVersion="6" minRefreshableVersion="3" recordCount="33" xr:uid="{00000000-000A-0000-FFFF-FFFF00000000}">
  <cacheSource type="worksheet">
    <worksheetSource ref="A3:I36" sheet="Résultats"/>
  </cacheSource>
  <cacheFields count="9">
    <cacheField name="Component" numFmtId="0">
      <sharedItems count="6">
        <s v="Leadership and Governance"/>
        <s v="Social service Workforce"/>
        <s v="Financing"/>
        <s v="Information Management and Accountability"/>
        <s v="Coordination and Networking"/>
        <s v="Coordinatoin and Networking" u="1"/>
      </sharedItems>
    </cacheField>
    <cacheField name="System Component" numFmtId="0">
      <sharedItems containsBlank="1"/>
    </cacheField>
    <cacheField name="Indicator No." numFmtId="0">
      <sharedItems containsSemiMixedTypes="0" containsString="0" containsNumber="1" minValue="1.1000000000000001" maxValue="5.4"/>
    </cacheField>
    <cacheField name="Indicator Name" numFmtId="0">
      <sharedItems/>
    </cacheField>
    <cacheField name="Number of Benchmarks" numFmtId="0">
      <sharedItems containsString="0" containsBlank="1" containsNumber="1" containsInteger="1" minValue="0" maxValue="11"/>
    </cacheField>
    <cacheField name="Denominator" numFmtId="0">
      <sharedItems containsString="0" containsBlank="1" containsNumber="1" containsInteger="1" minValue="0" maxValue="33"/>
    </cacheField>
    <cacheField name="Numerator" numFmtId="0">
      <sharedItems containsString="0" containsBlank="1" containsNumber="1" containsInteger="1" minValue="0" maxValue="16"/>
    </cacheField>
    <cacheField name="% score" numFmtId="9">
      <sharedItems containsBlank="1" containsMixedTypes="1" containsNumber="1" minValue="0.18181818181818182" maxValue="0.76190476190476186"/>
    </cacheField>
    <cacheField name="Scoring category" numFmtId="0">
      <sharedItems containsBlank="1" count="14">
        <s v="Légers résultats ; améliorations modérées exigées"/>
        <e v="#DIV/0!"/>
        <s v="Aucun résultat ; améliorations significatives exigées"/>
        <m/>
        <s v="Bons résultats ; améliorations mineures exigées"/>
        <s v="Sufficient evidence; no improvements required" u="1"/>
        <s v="Not sufficient evidence; considerable improvements required" u="1"/>
        <s v="Résultats remarquables ; aucune amélioration exigée" u="1"/>
        <s v="Some evidence; minor improvements required" u="1"/>
        <s v="Outstanding results; no improvements required" u="1"/>
        <s v="No evidence; major improvements required" u="1"/>
        <s v="No achievement; major improvements required" u="1"/>
        <s v="Slight results, moderate improvements required" u="1"/>
        <s v="Good results; minor improvements required"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3">
  <r>
    <x v="0"/>
    <s v="Leadership et gouvernance"/>
    <n v="1.1000000000000001"/>
    <s v="Existence d’un cadre légal et politique pour la protection sociale sensible à l’enfant"/>
    <n v="4"/>
    <n v="12"/>
    <n v="6"/>
    <n v="0.5"/>
    <x v="0"/>
  </r>
  <r>
    <x v="0"/>
    <m/>
    <n v="1.2"/>
    <s v="Existence d’un cadre légal et politique pour la protection de l’enfance"/>
    <n v="3"/>
    <n v="9"/>
    <n v="6"/>
    <n v="0.66666666666666663"/>
    <x v="0"/>
  </r>
  <r>
    <x v="0"/>
    <m/>
    <n v="1.3"/>
    <s v="Existence d’un plan national stratégique de bonne qualité traitant de la protection sociale sensible à l’enfant "/>
    <n v="7"/>
    <n v="21"/>
    <n v="8"/>
    <n v="0.38095238095238093"/>
    <x v="0"/>
  </r>
  <r>
    <x v="0"/>
    <m/>
    <n v="1.4"/>
    <s v="Preuve de la mise en œuvre du plan stratégique national traitant de la protection sociale sensible à l’enfant "/>
    <n v="7"/>
    <n v="21"/>
    <n v="6"/>
    <n v="0.2857142857142857"/>
    <x v="0"/>
  </r>
  <r>
    <x v="0"/>
    <m/>
    <n v="1.5"/>
    <s v="Existence d’un plan stratégique national de bonne qualité traitant de la protection de l’enfance "/>
    <n v="7"/>
    <n v="21"/>
    <n v="6"/>
    <n v="0.2857142857142857"/>
    <x v="0"/>
  </r>
  <r>
    <x v="0"/>
    <m/>
    <n v="1.6"/>
    <s v="Preuve de la mise en œuvre du plan stratégique national traitant de la protection de l’enfance "/>
    <n v="6"/>
    <n v="18"/>
    <n v="6"/>
    <n v="0.33333333333333331"/>
    <x v="0"/>
  </r>
  <r>
    <x v="0"/>
    <m/>
    <n v="1.7"/>
    <s v="Le ministère des Services sociaux (ou son équivalent) dispose de capacités organisationnelles élémentaires"/>
    <n v="4"/>
    <n v="12"/>
    <n v="5"/>
    <n v="0.41666666666666669"/>
    <x v="0"/>
  </r>
  <r>
    <x v="0"/>
    <m/>
    <n v="1.8"/>
    <s v="Nombre et pourcentage de régions (ou son équivalent) ayant un plan stratégique de bonne qualité traitant de la protection sociale sensible à l’enfant "/>
    <m/>
    <n v="0"/>
    <n v="0"/>
    <e v="#DIV/0!"/>
    <x v="1"/>
  </r>
  <r>
    <x v="0"/>
    <m/>
    <n v="1.9"/>
    <s v="Nombre et pourcentage de régions ayant un plan stratégique de bonne qualité traitant de la protection de l’enfance "/>
    <m/>
    <n v="0"/>
    <n v="0"/>
    <e v="#DIV/0!"/>
    <x v="1"/>
  </r>
  <r>
    <x v="1"/>
    <s v="Personnel du secteur social"/>
    <n v="2.1"/>
    <s v="Existence d’un cadre régulateur national pour le personnel du secteur social "/>
    <n v="8"/>
    <n v="24"/>
    <n v="8"/>
    <n v="0.33333333333333331"/>
    <x v="0"/>
  </r>
  <r>
    <x v="1"/>
    <m/>
    <n v="2.2000000000000002"/>
    <s v="Existence d’un organisme régulateur national fonctionnel pour le personnel du secteur social "/>
    <n v="8"/>
    <n v="24"/>
    <n v="6"/>
    <n v="0.25"/>
    <x v="0"/>
  </r>
  <r>
    <x v="1"/>
    <m/>
    <n v="2.2999999999999998"/>
    <s v="Disponibilité de données de bonne qualité sur le personnel du secteur social "/>
    <n v="9"/>
    <n v="27"/>
    <n v="6"/>
    <n v="0.22222222222222221"/>
    <x v="2"/>
  </r>
  <r>
    <x v="1"/>
    <m/>
    <n v="2.4"/>
    <s v="Existence d’un plan national stratégique de bonne qualité comprenant le renforcement du personnel du secteur social "/>
    <n v="7"/>
    <n v="21"/>
    <n v="6"/>
    <n v="0.2857142857142857"/>
    <x v="0"/>
  </r>
  <r>
    <x v="1"/>
    <m/>
    <n v="2.5"/>
    <s v="Existence d’une association professionnelle nationale fonctionnelle pour les praticiens du secteur social "/>
    <n v="5"/>
    <n v="15"/>
    <n v="6"/>
    <n v="0.4"/>
    <x v="0"/>
  </r>
  <r>
    <x v="1"/>
    <m/>
    <n v="2.6"/>
    <s v="Nombre de travailleurs de services sociaux certifiés, par catégorie "/>
    <m/>
    <m/>
    <m/>
    <m/>
    <x v="3"/>
  </r>
  <r>
    <x v="1"/>
    <m/>
    <n v="2.7"/>
    <s v="Nombre de travailleurs de services sociaux inscrits, par catégorie "/>
    <m/>
    <m/>
    <m/>
    <m/>
    <x v="3"/>
  </r>
  <r>
    <x v="1"/>
    <m/>
    <n v="2.8"/>
    <s v="Ratio des travailleurs des services sociaux chargés du bien-être de l’enfant pour la population infantile totale "/>
    <m/>
    <n v="0"/>
    <n v="0"/>
    <e v="#DIV/0!"/>
    <x v="1"/>
  </r>
  <r>
    <x v="1"/>
    <m/>
    <n v="2.9"/>
    <s v="Taux de vacances des postes de fonctionnaires du secteur social, par type de poste"/>
    <m/>
    <n v="0"/>
    <n v="0"/>
    <e v="#DIV/0!"/>
    <x v="1"/>
  </r>
  <r>
    <x v="2"/>
    <s v="Financement"/>
    <n v="3.1"/>
    <s v="Le cadre des dépenses à moyen terme (ou son équivalent) national comprend la politique et le programme de protection sociale sensible à l’enfant"/>
    <n v="5"/>
    <n v="15"/>
    <n v="6"/>
    <n v="0.4"/>
    <x v="0"/>
  </r>
  <r>
    <x v="2"/>
    <m/>
    <n v="3.2"/>
    <s v="Le cadre de dépenses nationales à moyen terme (ou son équivalent) inclut la politique et le programme de protection de l’enfance "/>
    <n v="4"/>
    <n v="12"/>
    <n v="6"/>
    <n v="0.5"/>
    <x v="0"/>
  </r>
  <r>
    <x v="2"/>
    <m/>
    <n v="3.3"/>
    <s v="Allocation budgétaire annuelle totale du gouvernement pour la protection sociale sensible à l’enfant "/>
    <m/>
    <m/>
    <n v="0"/>
    <m/>
    <x v="3"/>
  </r>
  <r>
    <x v="2"/>
    <m/>
    <n v="3.4"/>
    <s v="Allocation budgétaire annuelle totale du gouvernement pour la protection de l’enfance"/>
    <m/>
    <m/>
    <n v="0"/>
    <m/>
    <x v="3"/>
  </r>
  <r>
    <x v="2"/>
    <m/>
    <n v="3.5"/>
    <s v="Dépenses annuelles totales du gouvernement pour la protection sociale sensible à l’enfant "/>
    <m/>
    <m/>
    <n v="0"/>
    <m/>
    <x v="3"/>
  </r>
  <r>
    <x v="2"/>
    <m/>
    <n v="3.6"/>
    <s v="Dépenses annuelles totales du gouvernement pour la protection de l’enfance "/>
    <m/>
    <m/>
    <n v="0"/>
    <m/>
    <x v="3"/>
  </r>
  <r>
    <x v="3"/>
    <s v="Systèmes de gestion de l’information et de redevabilité"/>
    <n v="4.0999999999999996"/>
    <s v="Existence d’un plan de suivi et évaluation national de bonne qualité comprenant la protection sociale sensible à l’enfant "/>
    <n v="6"/>
    <n v="18"/>
    <n v="6"/>
    <n v="0.33333333333333331"/>
    <x v="0"/>
  </r>
  <r>
    <x v="3"/>
    <m/>
    <n v="4.2"/>
    <s v="Disponibilité de données de bonne qualité sur la protection sociale sensible à l’enfant "/>
    <n v="10"/>
    <n v="30"/>
    <n v="8"/>
    <n v="0.26666666666666666"/>
    <x v="0"/>
  </r>
  <r>
    <x v="3"/>
    <m/>
    <n v="4.3"/>
    <s v="Existence d’un plan de suivi et évaluation national de bonne qualité comprenant la protection de l’enfance"/>
    <n v="6"/>
    <n v="18"/>
    <n v="9"/>
    <n v="0.5"/>
    <x v="0"/>
  </r>
  <r>
    <x v="3"/>
    <m/>
    <n v="4.4000000000000004"/>
    <s v="Disponibilité de données de bonne qualité sur la protection de l’enfance"/>
    <n v="11"/>
    <n v="33"/>
    <n v="6"/>
    <n v="0.18181818181818182"/>
    <x v="2"/>
  </r>
  <r>
    <x v="3"/>
    <m/>
    <n v="4.5"/>
    <s v="Pourcentage de régions soumettant des données complètes dans les délais prescrits au ministère national des services sociaux (ou son équivalent) concernant les services sociaux sensibles à l'enfant"/>
    <n v="0"/>
    <n v="0"/>
    <n v="0"/>
    <e v="#DIV/0!"/>
    <x v="3"/>
  </r>
  <r>
    <x v="4"/>
    <s v="Mécanisme de coordination et réseautage "/>
    <n v="5.0999999999999996"/>
    <s v="Existence d’un organisme national multisectoriel fonctionnel supervisant la mise en œuvre de la politique cadre de protection sociale sensible à l’enfant "/>
    <n v="7"/>
    <n v="21"/>
    <n v="9"/>
    <n v="0.42857142857142855"/>
    <x v="0"/>
  </r>
  <r>
    <x v="4"/>
    <m/>
    <n v="5.2"/>
    <s v="Existence d’un organisme national multisectoriel fonctionnel supervisant la mise en œuvre de la politique cadre de protection de l’enfance"/>
    <n v="7"/>
    <n v="21"/>
    <n v="16"/>
    <n v="0.76190476190476186"/>
    <x v="4"/>
  </r>
  <r>
    <x v="4"/>
    <m/>
    <n v="5.3"/>
    <s v="Nombre et pourcentage de régions avec au moins un organisme de coordination multisectoriel fonctionnel supervisant la mise en œuvre de la politique cadre de protection sociale sensible à l’enfant "/>
    <m/>
    <n v="0"/>
    <n v="0"/>
    <e v="#DIV/0!"/>
    <x v="3"/>
  </r>
  <r>
    <x v="4"/>
    <m/>
    <n v="5.4"/>
    <s v="Nombre et pourcentage de régions avec au moins un organisme de coordination multisectoriel fonctionnel supervisant la mise en œuvre de la politique cadre de protection de l’enfance"/>
    <m/>
    <n v="0"/>
    <n v="0"/>
    <e v="#DIV/0!"/>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C00-000000000000}" name="PivotTable2" cacheId="0"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D1:J6" firstHeaderRow="1" firstDataRow="2" firstDataCol="1"/>
  <pivotFields count="9">
    <pivotField axis="axisCol" dataField="1" subtotalTop="0" showAll="0">
      <items count="7">
        <item m="1" x="5"/>
        <item x="2"/>
        <item x="3"/>
        <item x="0"/>
        <item x="1"/>
        <item x="4"/>
        <item t="default"/>
      </items>
    </pivotField>
    <pivotField subtotalTop="0" showAll="0"/>
    <pivotField subtotalTop="0" showAll="0"/>
    <pivotField subtotalTop="0" showAll="0"/>
    <pivotField subtotalTop="0" showAll="0"/>
    <pivotField subtotalTop="0" showAll="0"/>
    <pivotField subtotalTop="0" showAll="0"/>
    <pivotField subtotalTop="0" showAll="0"/>
    <pivotField axis="axisRow" subtotalTop="0" showAll="0">
      <items count="15">
        <item h="1" m="1" x="10"/>
        <item h="1" m="1" x="6"/>
        <item h="1" m="1" x="8"/>
        <item h="1" m="1" x="5"/>
        <item h="1" x="3"/>
        <item h="1" m="1" x="12"/>
        <item h="1" m="1" x="11"/>
        <item h="1" m="1" x="9"/>
        <item h="1" m="1" x="13"/>
        <item h="1" x="1"/>
        <item x="0"/>
        <item x="2"/>
        <item m="1" x="7"/>
        <item x="4"/>
        <item t="default"/>
      </items>
    </pivotField>
  </pivotFields>
  <rowFields count="1">
    <field x="8"/>
  </rowFields>
  <rowItems count="4">
    <i>
      <x v="10"/>
    </i>
    <i>
      <x v="11"/>
    </i>
    <i>
      <x v="13"/>
    </i>
    <i t="grand">
      <x/>
    </i>
  </rowItems>
  <colFields count="1">
    <field x="0"/>
  </colFields>
  <colItems count="6">
    <i>
      <x v="1"/>
    </i>
    <i>
      <x v="2"/>
    </i>
    <i>
      <x v="3"/>
    </i>
    <i>
      <x v="4"/>
    </i>
    <i>
      <x v="5"/>
    </i>
    <i t="grand">
      <x/>
    </i>
  </colItems>
  <dataFields count="1">
    <dataField name="Count of Component" fld="0"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53"/>
  <sheetViews>
    <sheetView tabSelected="1" zoomScale="85" zoomScaleNormal="85" workbookViewId="0">
      <selection activeCell="S1" sqref="S1"/>
    </sheetView>
  </sheetViews>
  <sheetFormatPr defaultColWidth="9.140625" defaultRowHeight="15" x14ac:dyDescent="0.25"/>
  <cols>
    <col min="1" max="1" width="5.28515625" style="39" customWidth="1"/>
    <col min="2" max="4" width="9.140625" style="39"/>
    <col min="5" max="5" width="6.42578125" style="39" customWidth="1"/>
    <col min="6" max="8" width="9.140625" style="39"/>
    <col min="9" max="9" width="6.42578125" style="39" customWidth="1"/>
    <col min="10" max="12" width="9.140625" style="39"/>
    <col min="13" max="13" width="6.7109375" style="39" customWidth="1"/>
    <col min="14" max="16" width="9.140625" style="39"/>
    <col min="17" max="17" width="4" style="39" customWidth="1"/>
    <col min="18" max="16384" width="9.140625" style="39"/>
  </cols>
  <sheetData>
    <row r="1" spans="1:16" ht="164.1" customHeight="1" x14ac:dyDescent="0.25"/>
    <row r="2" spans="1:16" ht="28.5" x14ac:dyDescent="0.35">
      <c r="A2" s="85" t="s">
        <v>30</v>
      </c>
      <c r="B2" s="82"/>
      <c r="C2" s="82"/>
      <c r="D2" s="82"/>
      <c r="E2" s="82"/>
      <c r="F2" s="82"/>
      <c r="G2" s="82"/>
      <c r="H2" s="82"/>
      <c r="I2" s="82"/>
      <c r="J2" s="82"/>
      <c r="K2" s="82"/>
      <c r="L2" s="82"/>
      <c r="M2" s="82"/>
      <c r="N2" s="82"/>
      <c r="O2" s="82"/>
      <c r="P2" s="82"/>
    </row>
    <row r="3" spans="1:16" ht="30.75" x14ac:dyDescent="0.4">
      <c r="A3" s="86" t="s">
        <v>31</v>
      </c>
      <c r="B3" s="82"/>
      <c r="C3" s="82"/>
      <c r="D3" s="82"/>
      <c r="E3" s="82"/>
      <c r="F3" s="82"/>
      <c r="G3" s="82"/>
      <c r="H3" s="82"/>
      <c r="I3" s="82"/>
      <c r="J3" s="82"/>
      <c r="K3" s="82"/>
      <c r="L3" s="82"/>
      <c r="M3" s="82"/>
      <c r="N3" s="82"/>
      <c r="O3" s="82"/>
      <c r="P3" s="82"/>
    </row>
    <row r="4" spans="1:16" x14ac:dyDescent="0.25">
      <c r="A4" s="82"/>
      <c r="B4" s="82"/>
      <c r="C4" s="82"/>
      <c r="D4" s="82"/>
      <c r="E4" s="82"/>
      <c r="F4" s="82"/>
      <c r="G4" s="82"/>
      <c r="H4" s="82"/>
      <c r="I4" s="82"/>
      <c r="J4" s="82"/>
      <c r="K4" s="82"/>
      <c r="L4" s="82"/>
      <c r="M4" s="82"/>
      <c r="N4" s="82"/>
      <c r="O4" s="82"/>
      <c r="P4" s="82"/>
    </row>
    <row r="5" spans="1:16" ht="14.45" customHeight="1" x14ac:dyDescent="0.25">
      <c r="A5" s="143" t="s">
        <v>32</v>
      </c>
      <c r="B5" s="143"/>
      <c r="C5" s="143"/>
      <c r="D5" s="143"/>
      <c r="E5" s="143"/>
      <c r="F5" s="143"/>
      <c r="G5" s="143"/>
      <c r="H5" s="143"/>
      <c r="I5" s="143"/>
      <c r="J5" s="143"/>
      <c r="K5" s="143"/>
      <c r="L5" s="143"/>
      <c r="M5" s="143"/>
      <c r="N5" s="143"/>
      <c r="O5" s="143"/>
      <c r="P5" s="143"/>
    </row>
    <row r="6" spans="1:16" x14ac:dyDescent="0.25">
      <c r="A6" s="143"/>
      <c r="B6" s="143"/>
      <c r="C6" s="143"/>
      <c r="D6" s="143"/>
      <c r="E6" s="143"/>
      <c r="F6" s="143"/>
      <c r="G6" s="143"/>
      <c r="H6" s="143"/>
      <c r="I6" s="143"/>
      <c r="J6" s="143"/>
      <c r="K6" s="143"/>
      <c r="L6" s="143"/>
      <c r="M6" s="143"/>
      <c r="N6" s="143"/>
      <c r="O6" s="143"/>
      <c r="P6" s="143"/>
    </row>
    <row r="7" spans="1:16" x14ac:dyDescent="0.25">
      <c r="A7" s="143"/>
      <c r="B7" s="143"/>
      <c r="C7" s="143"/>
      <c r="D7" s="143"/>
      <c r="E7" s="143"/>
      <c r="F7" s="143"/>
      <c r="G7" s="143"/>
      <c r="H7" s="143"/>
      <c r="I7" s="143"/>
      <c r="J7" s="143"/>
      <c r="K7" s="143"/>
      <c r="L7" s="143"/>
      <c r="M7" s="143"/>
      <c r="N7" s="143"/>
      <c r="O7" s="143"/>
      <c r="P7" s="143"/>
    </row>
    <row r="8" spans="1:16" x14ac:dyDescent="0.25">
      <c r="A8" s="143"/>
      <c r="B8" s="143"/>
      <c r="C8" s="143"/>
      <c r="D8" s="143"/>
      <c r="E8" s="143"/>
      <c r="F8" s="143"/>
      <c r="G8" s="143"/>
      <c r="H8" s="143"/>
      <c r="I8" s="143"/>
      <c r="J8" s="143"/>
      <c r="K8" s="143"/>
      <c r="L8" s="143"/>
      <c r="M8" s="143"/>
      <c r="N8" s="143"/>
      <c r="O8" s="143"/>
      <c r="P8" s="143"/>
    </row>
    <row r="9" spans="1:16" x14ac:dyDescent="0.25">
      <c r="A9" s="143"/>
      <c r="B9" s="143"/>
      <c r="C9" s="143"/>
      <c r="D9" s="143"/>
      <c r="E9" s="143"/>
      <c r="F9" s="143"/>
      <c r="G9" s="143"/>
      <c r="H9" s="143"/>
      <c r="I9" s="143"/>
      <c r="J9" s="143"/>
      <c r="K9" s="143"/>
      <c r="L9" s="143"/>
      <c r="M9" s="143"/>
      <c r="N9" s="143"/>
      <c r="O9" s="143"/>
      <c r="P9" s="143"/>
    </row>
    <row r="10" spans="1:16" x14ac:dyDescent="0.25">
      <c r="A10" s="143"/>
      <c r="B10" s="143"/>
      <c r="C10" s="143"/>
      <c r="D10" s="143"/>
      <c r="E10" s="143"/>
      <c r="F10" s="143"/>
      <c r="G10" s="143"/>
      <c r="H10" s="143"/>
      <c r="I10" s="143"/>
      <c r="J10" s="143"/>
      <c r="K10" s="143"/>
      <c r="L10" s="143"/>
      <c r="M10" s="143"/>
      <c r="N10" s="143"/>
      <c r="O10" s="143"/>
      <c r="P10" s="143"/>
    </row>
    <row r="11" spans="1:16" x14ac:dyDescent="0.25">
      <c r="A11" s="143"/>
      <c r="B11" s="143"/>
      <c r="C11" s="143"/>
      <c r="D11" s="143"/>
      <c r="E11" s="143"/>
      <c r="F11" s="143"/>
      <c r="G11" s="143"/>
      <c r="H11" s="143"/>
      <c r="I11" s="143"/>
      <c r="J11" s="143"/>
      <c r="K11" s="143"/>
      <c r="L11" s="143"/>
      <c r="M11" s="143"/>
      <c r="N11" s="143"/>
      <c r="O11" s="143"/>
      <c r="P11" s="143"/>
    </row>
    <row r="12" spans="1:16" x14ac:dyDescent="0.25">
      <c r="A12" s="143"/>
      <c r="B12" s="143"/>
      <c r="C12" s="143"/>
      <c r="D12" s="143"/>
      <c r="E12" s="143"/>
      <c r="F12" s="143"/>
      <c r="G12" s="143"/>
      <c r="H12" s="143"/>
      <c r="I12" s="143"/>
      <c r="J12" s="143"/>
      <c r="K12" s="143"/>
      <c r="L12" s="143"/>
      <c r="M12" s="143"/>
      <c r="N12" s="143"/>
      <c r="O12" s="143"/>
      <c r="P12" s="143"/>
    </row>
    <row r="13" spans="1:16" x14ac:dyDescent="0.25">
      <c r="A13" s="143"/>
      <c r="B13" s="143"/>
      <c r="C13" s="143"/>
      <c r="D13" s="143"/>
      <c r="E13" s="143"/>
      <c r="F13" s="143"/>
      <c r="G13" s="143"/>
      <c r="H13" s="143"/>
      <c r="I13" s="143"/>
      <c r="J13" s="143"/>
      <c r="K13" s="143"/>
      <c r="L13" s="143"/>
      <c r="M13" s="143"/>
      <c r="N13" s="143"/>
      <c r="O13" s="143"/>
      <c r="P13" s="143"/>
    </row>
    <row r="14" spans="1:16" x14ac:dyDescent="0.25">
      <c r="A14" s="143"/>
      <c r="B14" s="143"/>
      <c r="C14" s="143"/>
      <c r="D14" s="143"/>
      <c r="E14" s="143"/>
      <c r="F14" s="143"/>
      <c r="G14" s="143"/>
      <c r="H14" s="143"/>
      <c r="I14" s="143"/>
      <c r="J14" s="143"/>
      <c r="K14" s="143"/>
      <c r="L14" s="143"/>
      <c r="M14" s="143"/>
      <c r="N14" s="143"/>
      <c r="O14" s="143"/>
      <c r="P14" s="143"/>
    </row>
    <row r="15" spans="1:16" x14ac:dyDescent="0.25">
      <c r="A15" s="143"/>
      <c r="B15" s="143"/>
      <c r="C15" s="143"/>
      <c r="D15" s="143"/>
      <c r="E15" s="143"/>
      <c r="F15" s="143"/>
      <c r="G15" s="143"/>
      <c r="H15" s="143"/>
      <c r="I15" s="143"/>
      <c r="J15" s="143"/>
      <c r="K15" s="143"/>
      <c r="L15" s="143"/>
      <c r="M15" s="143"/>
      <c r="N15" s="143"/>
      <c r="O15" s="143"/>
      <c r="P15" s="143"/>
    </row>
    <row r="16" spans="1:16" ht="38.450000000000003" customHeight="1" x14ac:dyDescent="0.25">
      <c r="A16" s="143"/>
      <c r="B16" s="143"/>
      <c r="C16" s="143"/>
      <c r="D16" s="143"/>
      <c r="E16" s="143"/>
      <c r="F16" s="143"/>
      <c r="G16" s="143"/>
      <c r="H16" s="143"/>
      <c r="I16" s="143"/>
      <c r="J16" s="143"/>
      <c r="K16" s="143"/>
      <c r="L16" s="143"/>
      <c r="M16" s="143"/>
      <c r="N16" s="143"/>
      <c r="O16" s="143"/>
      <c r="P16" s="143"/>
    </row>
    <row r="17" spans="1:17" ht="12.95" customHeight="1" x14ac:dyDescent="0.25">
      <c r="A17" s="143"/>
      <c r="B17" s="143"/>
      <c r="C17" s="143"/>
      <c r="D17" s="143"/>
      <c r="E17" s="143"/>
      <c r="F17" s="143"/>
      <c r="G17" s="143"/>
      <c r="H17" s="143"/>
      <c r="I17" s="143"/>
      <c r="J17" s="143"/>
      <c r="K17" s="143"/>
      <c r="L17" s="143"/>
      <c r="M17" s="143"/>
      <c r="N17" s="143"/>
      <c r="O17" s="143"/>
      <c r="P17" s="143"/>
    </row>
    <row r="18" spans="1:17" x14ac:dyDescent="0.25">
      <c r="A18" s="82"/>
      <c r="B18" s="82"/>
      <c r="C18" s="82"/>
      <c r="D18" s="82"/>
      <c r="E18" s="82"/>
      <c r="F18" s="82"/>
      <c r="G18" s="82"/>
      <c r="H18" s="82"/>
      <c r="I18" s="82"/>
      <c r="J18" s="82"/>
      <c r="K18" s="82"/>
      <c r="L18" s="82"/>
      <c r="M18" s="82"/>
      <c r="N18" s="82"/>
      <c r="O18" s="82"/>
      <c r="P18" s="82"/>
    </row>
    <row r="19" spans="1:17" ht="150.94999999999999" customHeight="1" x14ac:dyDescent="0.25">
      <c r="A19" s="143" t="s">
        <v>33</v>
      </c>
      <c r="B19" s="143"/>
      <c r="C19" s="143"/>
      <c r="D19" s="143"/>
      <c r="E19" s="143"/>
      <c r="F19" s="143"/>
      <c r="G19" s="143"/>
      <c r="H19" s="143"/>
      <c r="I19" s="143"/>
      <c r="J19" s="143"/>
      <c r="K19" s="143"/>
      <c r="L19" s="143"/>
      <c r="M19" s="143"/>
      <c r="N19" s="143"/>
      <c r="O19" s="143"/>
      <c r="P19" s="143"/>
    </row>
    <row r="20" spans="1:17" ht="16.5" x14ac:dyDescent="0.3">
      <c r="A20" s="87" t="s">
        <v>34</v>
      </c>
      <c r="B20" s="82"/>
      <c r="C20" s="82"/>
      <c r="D20" s="82"/>
      <c r="E20" s="82"/>
      <c r="F20" s="82"/>
      <c r="G20" s="82"/>
      <c r="H20" s="82"/>
      <c r="I20" s="82"/>
      <c r="J20" s="82"/>
      <c r="K20" s="82"/>
      <c r="L20" s="82"/>
      <c r="M20" s="82"/>
      <c r="N20" s="82"/>
      <c r="O20" s="82"/>
      <c r="P20" s="82"/>
      <c r="Q20" s="40"/>
    </row>
    <row r="21" spans="1:17" ht="16.5" x14ac:dyDescent="0.3">
      <c r="A21" s="40"/>
      <c r="B21" s="40"/>
      <c r="C21" s="40"/>
      <c r="D21" s="40"/>
      <c r="E21" s="40"/>
      <c r="F21" s="40"/>
      <c r="G21" s="40"/>
      <c r="H21" s="40"/>
      <c r="I21" s="40"/>
      <c r="J21" s="40"/>
      <c r="K21" s="40"/>
      <c r="L21" s="40"/>
      <c r="M21" s="40"/>
      <c r="N21" s="40"/>
      <c r="O21" s="40"/>
      <c r="P21" s="40"/>
      <c r="Q21" s="40"/>
    </row>
    <row r="22" spans="1:17" ht="16.5" x14ac:dyDescent="0.3">
      <c r="A22" s="40"/>
      <c r="B22" s="142" t="s">
        <v>35</v>
      </c>
      <c r="C22" s="142"/>
      <c r="D22" s="142"/>
      <c r="E22" s="142"/>
      <c r="F22" s="142" t="s">
        <v>36</v>
      </c>
      <c r="G22" s="142"/>
      <c r="H22" s="142"/>
      <c r="I22" s="142"/>
      <c r="J22" s="142" t="s">
        <v>37</v>
      </c>
      <c r="K22" s="142"/>
      <c r="L22" s="142"/>
      <c r="M22" s="142"/>
      <c r="N22" s="142" t="s">
        <v>38</v>
      </c>
      <c r="O22" s="142"/>
      <c r="P22" s="142"/>
      <c r="Q22" s="142"/>
    </row>
    <row r="23" spans="1:17" ht="16.5" x14ac:dyDescent="0.3">
      <c r="A23" s="72">
        <v>1</v>
      </c>
      <c r="B23" s="144"/>
      <c r="C23" s="145"/>
      <c r="D23" s="145"/>
      <c r="E23" s="146"/>
      <c r="F23" s="144"/>
      <c r="G23" s="145"/>
      <c r="H23" s="145"/>
      <c r="I23" s="146"/>
      <c r="J23" s="144"/>
      <c r="K23" s="145"/>
      <c r="L23" s="145"/>
      <c r="M23" s="146"/>
      <c r="N23" s="144"/>
      <c r="O23" s="145"/>
      <c r="P23" s="145"/>
      <c r="Q23" s="146"/>
    </row>
    <row r="24" spans="1:17" ht="16.5" x14ac:dyDescent="0.3">
      <c r="A24" s="72">
        <v>2</v>
      </c>
      <c r="B24" s="144"/>
      <c r="C24" s="145"/>
      <c r="D24" s="145"/>
      <c r="E24" s="146"/>
      <c r="F24" s="144"/>
      <c r="G24" s="145"/>
      <c r="H24" s="145"/>
      <c r="I24" s="146"/>
      <c r="J24" s="144"/>
      <c r="K24" s="145"/>
      <c r="L24" s="145"/>
      <c r="M24" s="146"/>
      <c r="N24" s="144"/>
      <c r="O24" s="145"/>
      <c r="P24" s="145"/>
      <c r="Q24" s="146"/>
    </row>
    <row r="25" spans="1:17" ht="16.5" x14ac:dyDescent="0.3">
      <c r="A25" s="72">
        <v>3</v>
      </c>
      <c r="B25" s="144"/>
      <c r="C25" s="145"/>
      <c r="D25" s="145"/>
      <c r="E25" s="146"/>
      <c r="F25" s="144"/>
      <c r="G25" s="145"/>
      <c r="H25" s="145"/>
      <c r="I25" s="146"/>
      <c r="J25" s="144"/>
      <c r="K25" s="145"/>
      <c r="L25" s="145"/>
      <c r="M25" s="146"/>
      <c r="N25" s="144"/>
      <c r="O25" s="145"/>
      <c r="P25" s="145"/>
      <c r="Q25" s="146"/>
    </row>
    <row r="26" spans="1:17" ht="16.5" x14ac:dyDescent="0.3">
      <c r="A26" s="72">
        <v>4</v>
      </c>
      <c r="B26" s="144"/>
      <c r="C26" s="145"/>
      <c r="D26" s="145"/>
      <c r="E26" s="146"/>
      <c r="F26" s="144"/>
      <c r="G26" s="145"/>
      <c r="H26" s="145"/>
      <c r="I26" s="146"/>
      <c r="J26" s="144"/>
      <c r="K26" s="145"/>
      <c r="L26" s="145"/>
      <c r="M26" s="146"/>
      <c r="N26" s="144"/>
      <c r="O26" s="145"/>
      <c r="P26" s="145"/>
      <c r="Q26" s="146"/>
    </row>
    <row r="27" spans="1:17" ht="16.5" x14ac:dyDescent="0.3">
      <c r="A27" s="72">
        <v>5</v>
      </c>
      <c r="B27" s="144"/>
      <c r="C27" s="145"/>
      <c r="D27" s="145"/>
      <c r="E27" s="146"/>
      <c r="F27" s="144"/>
      <c r="G27" s="145"/>
      <c r="H27" s="145"/>
      <c r="I27" s="146"/>
      <c r="J27" s="144"/>
      <c r="K27" s="145"/>
      <c r="L27" s="145"/>
      <c r="M27" s="146"/>
      <c r="N27" s="144"/>
      <c r="O27" s="145"/>
      <c r="P27" s="145"/>
      <c r="Q27" s="146"/>
    </row>
    <row r="28" spans="1:17" ht="16.5" x14ac:dyDescent="0.3">
      <c r="A28" s="72">
        <v>6</v>
      </c>
      <c r="B28" s="144"/>
      <c r="C28" s="145"/>
      <c r="D28" s="145"/>
      <c r="E28" s="146"/>
      <c r="F28" s="144"/>
      <c r="G28" s="145"/>
      <c r="H28" s="145"/>
      <c r="I28" s="146"/>
      <c r="J28" s="144"/>
      <c r="K28" s="145"/>
      <c r="L28" s="145"/>
      <c r="M28" s="146"/>
      <c r="N28" s="144"/>
      <c r="O28" s="145"/>
      <c r="P28" s="145"/>
      <c r="Q28" s="146"/>
    </row>
    <row r="29" spans="1:17" ht="16.5" x14ac:dyDescent="0.3">
      <c r="A29" s="72">
        <v>7</v>
      </c>
      <c r="B29" s="144"/>
      <c r="C29" s="145"/>
      <c r="D29" s="145"/>
      <c r="E29" s="146"/>
      <c r="F29" s="144"/>
      <c r="G29" s="145"/>
      <c r="H29" s="145"/>
      <c r="I29" s="146"/>
      <c r="J29" s="144"/>
      <c r="K29" s="145"/>
      <c r="L29" s="145"/>
      <c r="M29" s="146"/>
      <c r="N29" s="144"/>
      <c r="O29" s="145"/>
      <c r="P29" s="145"/>
      <c r="Q29" s="146"/>
    </row>
    <row r="30" spans="1:17" ht="16.5" x14ac:dyDescent="0.3">
      <c r="A30" s="72">
        <v>8</v>
      </c>
      <c r="B30" s="144"/>
      <c r="C30" s="145"/>
      <c r="D30" s="145"/>
      <c r="E30" s="146"/>
      <c r="F30" s="144"/>
      <c r="G30" s="145"/>
      <c r="H30" s="145"/>
      <c r="I30" s="146"/>
      <c r="J30" s="144"/>
      <c r="K30" s="145"/>
      <c r="L30" s="145"/>
      <c r="M30" s="146"/>
      <c r="N30" s="144"/>
      <c r="O30" s="145"/>
      <c r="P30" s="145"/>
      <c r="Q30" s="146"/>
    </row>
    <row r="31" spans="1:17" ht="16.5" x14ac:dyDescent="0.3">
      <c r="A31" s="72">
        <v>9</v>
      </c>
      <c r="B31" s="144"/>
      <c r="C31" s="145"/>
      <c r="D31" s="145"/>
      <c r="E31" s="146"/>
      <c r="F31" s="144"/>
      <c r="G31" s="145"/>
      <c r="H31" s="145"/>
      <c r="I31" s="146"/>
      <c r="J31" s="144"/>
      <c r="K31" s="145"/>
      <c r="L31" s="145"/>
      <c r="M31" s="146"/>
      <c r="N31" s="144"/>
      <c r="O31" s="145"/>
      <c r="P31" s="145"/>
      <c r="Q31" s="146"/>
    </row>
    <row r="32" spans="1:17" ht="16.5" x14ac:dyDescent="0.3">
      <c r="A32" s="72">
        <v>10</v>
      </c>
      <c r="B32" s="144"/>
      <c r="C32" s="145"/>
      <c r="D32" s="145"/>
      <c r="E32" s="146"/>
      <c r="F32" s="144"/>
      <c r="G32" s="145"/>
      <c r="H32" s="145"/>
      <c r="I32" s="146"/>
      <c r="J32" s="144"/>
      <c r="K32" s="145"/>
      <c r="L32" s="145"/>
      <c r="M32" s="146"/>
      <c r="N32" s="144"/>
      <c r="O32" s="145"/>
      <c r="P32" s="145"/>
      <c r="Q32" s="146"/>
    </row>
    <row r="33" spans="1:17" ht="16.5" x14ac:dyDescent="0.3">
      <c r="A33" s="72">
        <v>11</v>
      </c>
      <c r="B33" s="144"/>
      <c r="C33" s="145"/>
      <c r="D33" s="145"/>
      <c r="E33" s="146"/>
      <c r="F33" s="144"/>
      <c r="G33" s="145"/>
      <c r="H33" s="145"/>
      <c r="I33" s="146"/>
      <c r="J33" s="144"/>
      <c r="K33" s="145"/>
      <c r="L33" s="145"/>
      <c r="M33" s="146"/>
      <c r="N33" s="144"/>
      <c r="O33" s="145"/>
      <c r="P33" s="145"/>
      <c r="Q33" s="146"/>
    </row>
    <row r="34" spans="1:17" ht="16.5" x14ac:dyDescent="0.3">
      <c r="A34" s="72">
        <v>12</v>
      </c>
      <c r="B34" s="144"/>
      <c r="C34" s="145"/>
      <c r="D34" s="145"/>
      <c r="E34" s="146"/>
      <c r="F34" s="144"/>
      <c r="G34" s="145"/>
      <c r="H34" s="145"/>
      <c r="I34" s="146"/>
      <c r="J34" s="144"/>
      <c r="K34" s="145"/>
      <c r="L34" s="145"/>
      <c r="M34" s="146"/>
      <c r="N34" s="144"/>
      <c r="O34" s="145"/>
      <c r="P34" s="145"/>
      <c r="Q34" s="146"/>
    </row>
    <row r="35" spans="1:17" ht="16.5" x14ac:dyDescent="0.3">
      <c r="A35" s="72">
        <v>13</v>
      </c>
      <c r="B35" s="144"/>
      <c r="C35" s="145"/>
      <c r="D35" s="145"/>
      <c r="E35" s="146"/>
      <c r="F35" s="144"/>
      <c r="G35" s="145"/>
      <c r="H35" s="145"/>
      <c r="I35" s="146"/>
      <c r="J35" s="144"/>
      <c r="K35" s="145"/>
      <c r="L35" s="145"/>
      <c r="M35" s="146"/>
      <c r="N35" s="144"/>
      <c r="O35" s="145"/>
      <c r="P35" s="145"/>
      <c r="Q35" s="146"/>
    </row>
    <row r="36" spans="1:17" ht="16.5" x14ac:dyDescent="0.3">
      <c r="A36" s="72">
        <v>14</v>
      </c>
      <c r="B36" s="144"/>
      <c r="C36" s="145"/>
      <c r="D36" s="145"/>
      <c r="E36" s="146"/>
      <c r="F36" s="144"/>
      <c r="G36" s="145"/>
      <c r="H36" s="145"/>
      <c r="I36" s="146"/>
      <c r="J36" s="144"/>
      <c r="K36" s="145"/>
      <c r="L36" s="145"/>
      <c r="M36" s="146"/>
      <c r="N36" s="144"/>
      <c r="O36" s="145"/>
      <c r="P36" s="145"/>
      <c r="Q36" s="146"/>
    </row>
    <row r="37" spans="1:17" ht="16.5" x14ac:dyDescent="0.3">
      <c r="A37" s="72">
        <v>15</v>
      </c>
      <c r="B37" s="144"/>
      <c r="C37" s="145"/>
      <c r="D37" s="145"/>
      <c r="E37" s="146"/>
      <c r="F37" s="144"/>
      <c r="G37" s="145"/>
      <c r="H37" s="145"/>
      <c r="I37" s="146"/>
      <c r="J37" s="144"/>
      <c r="K37" s="145"/>
      <c r="L37" s="145"/>
      <c r="M37" s="146"/>
      <c r="N37" s="144"/>
      <c r="O37" s="145"/>
      <c r="P37" s="145"/>
      <c r="Q37" s="146"/>
    </row>
    <row r="38" spans="1:17" ht="16.5" x14ac:dyDescent="0.3">
      <c r="A38" s="72">
        <v>16</v>
      </c>
      <c r="B38" s="144"/>
      <c r="C38" s="145"/>
      <c r="D38" s="145"/>
      <c r="E38" s="146"/>
      <c r="F38" s="144"/>
      <c r="G38" s="145"/>
      <c r="H38" s="145"/>
      <c r="I38" s="146"/>
      <c r="J38" s="144"/>
      <c r="K38" s="145"/>
      <c r="L38" s="145"/>
      <c r="M38" s="146"/>
      <c r="N38" s="144"/>
      <c r="O38" s="145"/>
      <c r="P38" s="145"/>
      <c r="Q38" s="146"/>
    </row>
    <row r="39" spans="1:17" ht="16.5" x14ac:dyDescent="0.3">
      <c r="A39" s="72">
        <v>17</v>
      </c>
      <c r="B39" s="144"/>
      <c r="C39" s="145"/>
      <c r="D39" s="145"/>
      <c r="E39" s="146"/>
      <c r="F39" s="144"/>
      <c r="G39" s="145"/>
      <c r="H39" s="145"/>
      <c r="I39" s="146"/>
      <c r="J39" s="144"/>
      <c r="K39" s="145"/>
      <c r="L39" s="145"/>
      <c r="M39" s="146"/>
      <c r="N39" s="144"/>
      <c r="O39" s="145"/>
      <c r="P39" s="145"/>
      <c r="Q39" s="146"/>
    </row>
    <row r="40" spans="1:17" ht="16.5" x14ac:dyDescent="0.3">
      <c r="A40" s="72">
        <v>18</v>
      </c>
      <c r="B40" s="144"/>
      <c r="C40" s="145"/>
      <c r="D40" s="145"/>
      <c r="E40" s="146"/>
      <c r="F40" s="144"/>
      <c r="G40" s="145"/>
      <c r="H40" s="145"/>
      <c r="I40" s="146"/>
      <c r="J40" s="144"/>
      <c r="K40" s="145"/>
      <c r="L40" s="145"/>
      <c r="M40" s="146"/>
      <c r="N40" s="144"/>
      <c r="O40" s="145"/>
      <c r="P40" s="145"/>
      <c r="Q40" s="146"/>
    </row>
    <row r="41" spans="1:17" ht="16.5" x14ac:dyDescent="0.3">
      <c r="A41" s="72">
        <v>19</v>
      </c>
      <c r="B41" s="144"/>
      <c r="C41" s="145"/>
      <c r="D41" s="145"/>
      <c r="E41" s="146"/>
      <c r="F41" s="144"/>
      <c r="G41" s="145"/>
      <c r="H41" s="145"/>
      <c r="I41" s="146"/>
      <c r="J41" s="144"/>
      <c r="K41" s="145"/>
      <c r="L41" s="145"/>
      <c r="M41" s="146"/>
      <c r="N41" s="144"/>
      <c r="O41" s="145"/>
      <c r="P41" s="145"/>
      <c r="Q41" s="146"/>
    </row>
    <row r="42" spans="1:17" ht="16.5" x14ac:dyDescent="0.3">
      <c r="A42" s="72">
        <v>20</v>
      </c>
      <c r="B42" s="144"/>
      <c r="C42" s="145"/>
      <c r="D42" s="145"/>
      <c r="E42" s="146"/>
      <c r="F42" s="144"/>
      <c r="G42" s="145"/>
      <c r="H42" s="145"/>
      <c r="I42" s="146"/>
      <c r="J42" s="144"/>
      <c r="K42" s="145"/>
      <c r="L42" s="145"/>
      <c r="M42" s="146"/>
      <c r="N42" s="144"/>
      <c r="O42" s="145"/>
      <c r="P42" s="145"/>
      <c r="Q42" s="146"/>
    </row>
    <row r="53" spans="9:9" x14ac:dyDescent="0.25">
      <c r="I53" s="76"/>
    </row>
  </sheetData>
  <mergeCells count="86">
    <mergeCell ref="B41:E41"/>
    <mergeCell ref="F41:I41"/>
    <mergeCell ref="J41:M41"/>
    <mergeCell ref="N41:Q41"/>
    <mergeCell ref="B42:E42"/>
    <mergeCell ref="F42:I42"/>
    <mergeCell ref="J42:M42"/>
    <mergeCell ref="N42:Q42"/>
    <mergeCell ref="B39:E39"/>
    <mergeCell ref="F39:I39"/>
    <mergeCell ref="J39:M39"/>
    <mergeCell ref="N39:Q39"/>
    <mergeCell ref="B40:E40"/>
    <mergeCell ref="F40:I40"/>
    <mergeCell ref="J40:M40"/>
    <mergeCell ref="N40:Q40"/>
    <mergeCell ref="B37:E37"/>
    <mergeCell ref="F37:I37"/>
    <mergeCell ref="J37:M37"/>
    <mergeCell ref="N37:Q37"/>
    <mergeCell ref="B38:E38"/>
    <mergeCell ref="F38:I38"/>
    <mergeCell ref="J38:M38"/>
    <mergeCell ref="N38:Q38"/>
    <mergeCell ref="B35:E35"/>
    <mergeCell ref="F35:I35"/>
    <mergeCell ref="J35:M35"/>
    <mergeCell ref="N35:Q35"/>
    <mergeCell ref="B36:E36"/>
    <mergeCell ref="F36:I36"/>
    <mergeCell ref="J36:M36"/>
    <mergeCell ref="N36:Q36"/>
    <mergeCell ref="B33:E33"/>
    <mergeCell ref="F33:I33"/>
    <mergeCell ref="J33:M33"/>
    <mergeCell ref="N33:Q33"/>
    <mergeCell ref="B34:E34"/>
    <mergeCell ref="F34:I34"/>
    <mergeCell ref="J34:M34"/>
    <mergeCell ref="N34:Q34"/>
    <mergeCell ref="B31:E31"/>
    <mergeCell ref="F31:I31"/>
    <mergeCell ref="J31:M31"/>
    <mergeCell ref="N31:Q31"/>
    <mergeCell ref="B32:E32"/>
    <mergeCell ref="F32:I32"/>
    <mergeCell ref="J32:M32"/>
    <mergeCell ref="N32:Q32"/>
    <mergeCell ref="B29:E29"/>
    <mergeCell ref="F29:I29"/>
    <mergeCell ref="J29:M29"/>
    <mergeCell ref="N29:Q29"/>
    <mergeCell ref="B30:E30"/>
    <mergeCell ref="F30:I30"/>
    <mergeCell ref="J30:M30"/>
    <mergeCell ref="N30:Q30"/>
    <mergeCell ref="B27:E27"/>
    <mergeCell ref="F27:I27"/>
    <mergeCell ref="J27:M27"/>
    <mergeCell ref="N27:Q27"/>
    <mergeCell ref="B28:E28"/>
    <mergeCell ref="F28:I28"/>
    <mergeCell ref="J28:M28"/>
    <mergeCell ref="N28:Q28"/>
    <mergeCell ref="B25:E25"/>
    <mergeCell ref="F25:I25"/>
    <mergeCell ref="J25:M25"/>
    <mergeCell ref="N25:Q25"/>
    <mergeCell ref="B26:E26"/>
    <mergeCell ref="F26:I26"/>
    <mergeCell ref="J26:M26"/>
    <mergeCell ref="N26:Q26"/>
    <mergeCell ref="B23:E23"/>
    <mergeCell ref="F23:I23"/>
    <mergeCell ref="J23:M23"/>
    <mergeCell ref="N23:Q23"/>
    <mergeCell ref="B24:E24"/>
    <mergeCell ref="F24:I24"/>
    <mergeCell ref="J24:M24"/>
    <mergeCell ref="N24:Q24"/>
    <mergeCell ref="B22:E22"/>
    <mergeCell ref="F22:I22"/>
    <mergeCell ref="J22:M22"/>
    <mergeCell ref="N22:Q22"/>
    <mergeCell ref="A5:P17"/>
    <mergeCell ref="A19:P19"/>
  </mergeCells>
  <pageMargins left="0.7" right="0.7" top="0.75" bottom="0.75" header="0.3" footer="0.3"/>
  <pageSetup paperSize="9" orientation="portrait" horizontalDpi="0" verticalDpi="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A1:J66"/>
  <sheetViews>
    <sheetView zoomScale="70" zoomScaleNormal="70" workbookViewId="0">
      <selection activeCell="K2" sqref="K2"/>
    </sheetView>
  </sheetViews>
  <sheetFormatPr defaultColWidth="9.140625" defaultRowHeight="16.5" x14ac:dyDescent="0.3"/>
  <cols>
    <col min="1" max="1" width="6.28515625" style="26" customWidth="1"/>
    <col min="2" max="2" width="31" style="16" customWidth="1"/>
    <col min="3" max="3" width="49.140625" style="16" customWidth="1"/>
    <col min="4" max="4" width="17.7109375" style="16" hidden="1" customWidth="1"/>
    <col min="5" max="5" width="52.7109375" style="16" customWidth="1"/>
    <col min="6" max="6" width="55.85546875" style="16" customWidth="1"/>
    <col min="7" max="7" width="13" style="16" hidden="1" customWidth="1"/>
    <col min="8" max="8" width="13.85546875" style="16" hidden="1" customWidth="1"/>
    <col min="9" max="9" width="12.85546875" style="16" hidden="1" customWidth="1"/>
    <col min="10" max="10" width="18.28515625" style="16" hidden="1" customWidth="1"/>
    <col min="11" max="16384" width="9.140625" style="16"/>
  </cols>
  <sheetData>
    <row r="1" spans="1:10" ht="39.950000000000003" customHeight="1" x14ac:dyDescent="0.3">
      <c r="C1" s="147" t="s">
        <v>39</v>
      </c>
      <c r="D1" s="148"/>
      <c r="E1" s="148"/>
      <c r="F1" s="148"/>
    </row>
    <row r="2" spans="1:10" ht="60.6" customHeight="1" x14ac:dyDescent="0.3">
      <c r="C2" s="157" t="s">
        <v>41</v>
      </c>
      <c r="D2" s="158"/>
      <c r="E2" s="158"/>
      <c r="F2" s="158"/>
    </row>
    <row r="3" spans="1:10" ht="17.25" thickBot="1" x14ac:dyDescent="0.35"/>
    <row r="4" spans="1:10" ht="76.900000000000006" customHeight="1" thickBot="1" x14ac:dyDescent="0.35">
      <c r="A4" s="165" t="s">
        <v>42</v>
      </c>
      <c r="B4" s="166"/>
      <c r="C4" s="167"/>
      <c r="D4" s="167"/>
      <c r="E4" s="167"/>
      <c r="F4" s="168"/>
    </row>
    <row r="5" spans="1:10" s="12" customFormat="1" ht="29.25" customHeight="1" thickBot="1" x14ac:dyDescent="0.25">
      <c r="A5" s="169" t="s">
        <v>47</v>
      </c>
      <c r="B5" s="170"/>
      <c r="C5" s="77" t="s">
        <v>48</v>
      </c>
      <c r="D5" s="77" t="s">
        <v>3</v>
      </c>
      <c r="E5" s="77" t="s">
        <v>49</v>
      </c>
      <c r="F5" s="78" t="s">
        <v>50</v>
      </c>
      <c r="G5" s="12" t="s">
        <v>0</v>
      </c>
      <c r="H5" s="12" t="s">
        <v>4</v>
      </c>
      <c r="I5" s="12" t="s">
        <v>2</v>
      </c>
      <c r="J5" s="12" t="s">
        <v>1</v>
      </c>
    </row>
    <row r="6" spans="1:10" ht="83.25" thickBot="1" x14ac:dyDescent="0.35">
      <c r="A6" s="149">
        <v>1.1000000000000001</v>
      </c>
      <c r="B6" s="155" t="s">
        <v>40</v>
      </c>
      <c r="C6" s="13" t="s">
        <v>43</v>
      </c>
      <c r="D6" s="14">
        <f>IF(E6="0-Aucun résultat",0,IF(E6="1-Légers résultats",1,IF(E6="2-Bons résultats",2,IF(E6="3-Résultats remarquables",3))))</f>
        <v>1</v>
      </c>
      <c r="E6" s="129" t="s">
        <v>229</v>
      </c>
      <c r="F6" s="15"/>
      <c r="G6" s="16">
        <v>1.1000000000000001</v>
      </c>
      <c r="H6" s="16">
        <f>COUNTA(C6:C11)</f>
        <v>4</v>
      </c>
      <c r="I6" s="16">
        <f t="shared" ref="I6:I12" si="0">H6*3</f>
        <v>12</v>
      </c>
      <c r="J6" s="16">
        <f>SUM(D6:D11)</f>
        <v>6</v>
      </c>
    </row>
    <row r="7" spans="1:10" ht="66.75" thickBot="1" x14ac:dyDescent="0.35">
      <c r="A7" s="150"/>
      <c r="B7" s="156"/>
      <c r="C7" s="17" t="s">
        <v>44</v>
      </c>
      <c r="D7" s="128">
        <f t="shared" ref="D7:D57" si="1">IF(E7="0-Aucun résultat",0,IF(E7="1-Légers résultats",1,IF(E7="2-Bons résultats",2,IF(E7="3-Résultats remarquables",3))))</f>
        <v>2</v>
      </c>
      <c r="E7" s="129" t="s">
        <v>227</v>
      </c>
      <c r="F7" s="18"/>
      <c r="G7" s="16">
        <v>1.2</v>
      </c>
      <c r="H7" s="16">
        <f>COUNTA(C12:C16)</f>
        <v>3</v>
      </c>
      <c r="I7" s="16">
        <f t="shared" si="0"/>
        <v>9</v>
      </c>
      <c r="J7" s="16">
        <f>SUM(D12:D16)</f>
        <v>6</v>
      </c>
    </row>
    <row r="8" spans="1:10" ht="83.25" thickBot="1" x14ac:dyDescent="0.35">
      <c r="A8" s="150"/>
      <c r="B8" s="156"/>
      <c r="C8" s="17" t="s">
        <v>45</v>
      </c>
      <c r="D8" s="128">
        <f t="shared" si="1"/>
        <v>3</v>
      </c>
      <c r="E8" s="129" t="s">
        <v>228</v>
      </c>
      <c r="F8" s="18"/>
      <c r="G8" s="16">
        <v>1.3</v>
      </c>
      <c r="H8" s="16">
        <f>COUNTA(C17:C25)</f>
        <v>7</v>
      </c>
      <c r="I8" s="16">
        <f t="shared" si="0"/>
        <v>21</v>
      </c>
      <c r="J8" s="16">
        <f>SUM(D17:D25)</f>
        <v>8</v>
      </c>
    </row>
    <row r="9" spans="1:10" ht="66.75" thickBot="1" x14ac:dyDescent="0.35">
      <c r="A9" s="150"/>
      <c r="B9" s="156"/>
      <c r="C9" s="17" t="s">
        <v>46</v>
      </c>
      <c r="D9" s="128">
        <f t="shared" si="1"/>
        <v>0</v>
      </c>
      <c r="E9" s="129" t="s">
        <v>226</v>
      </c>
      <c r="F9" s="18"/>
      <c r="G9" s="16">
        <v>1.4</v>
      </c>
      <c r="H9" s="16">
        <f>COUNTA(C26:C34)</f>
        <v>7</v>
      </c>
      <c r="I9" s="16">
        <f t="shared" si="0"/>
        <v>21</v>
      </c>
      <c r="J9" s="16">
        <f>SUM(D26:D34)</f>
        <v>6</v>
      </c>
    </row>
    <row r="10" spans="1:10" ht="17.25" thickBot="1" x14ac:dyDescent="0.35">
      <c r="A10" s="150"/>
      <c r="B10" s="156"/>
      <c r="C10" s="19"/>
      <c r="D10" s="128" t="b">
        <f t="shared" si="1"/>
        <v>0</v>
      </c>
      <c r="E10" s="17"/>
      <c r="F10" s="18"/>
      <c r="G10" s="16">
        <v>1.5</v>
      </c>
      <c r="H10" s="16">
        <f>COUNTA(C35:C43)</f>
        <v>7</v>
      </c>
      <c r="I10" s="16">
        <f t="shared" si="0"/>
        <v>21</v>
      </c>
      <c r="J10" s="16">
        <f>SUM(D35:D43)</f>
        <v>6</v>
      </c>
    </row>
    <row r="11" spans="1:10" ht="17.25" thickBot="1" x14ac:dyDescent="0.35">
      <c r="A11" s="151"/>
      <c r="B11" s="171"/>
      <c r="C11" s="20"/>
      <c r="D11" s="128" t="b">
        <f t="shared" si="1"/>
        <v>0</v>
      </c>
      <c r="E11" s="21"/>
      <c r="F11" s="22"/>
      <c r="G11" s="16">
        <v>1.6</v>
      </c>
      <c r="H11" s="16">
        <f>COUNTA(C44:C51)</f>
        <v>6</v>
      </c>
      <c r="I11" s="16">
        <f t="shared" si="0"/>
        <v>18</v>
      </c>
      <c r="J11" s="16">
        <f>SUM(D44:D51)</f>
        <v>6</v>
      </c>
    </row>
    <row r="12" spans="1:10" ht="66.75" thickBot="1" x14ac:dyDescent="0.35">
      <c r="A12" s="172">
        <v>1.2</v>
      </c>
      <c r="B12" s="173" t="s">
        <v>51</v>
      </c>
      <c r="C12" s="79" t="s">
        <v>52</v>
      </c>
      <c r="D12" s="128">
        <f t="shared" si="1"/>
        <v>1</v>
      </c>
      <c r="E12" s="129" t="s">
        <v>229</v>
      </c>
      <c r="F12" s="80"/>
      <c r="G12" s="16">
        <v>1.7</v>
      </c>
      <c r="H12" s="16">
        <f>COUNTA(C52:C57)</f>
        <v>4</v>
      </c>
      <c r="I12" s="16">
        <f t="shared" si="0"/>
        <v>12</v>
      </c>
      <c r="J12" s="16">
        <f>SUM(D52:D57)</f>
        <v>5</v>
      </c>
    </row>
    <row r="13" spans="1:10" ht="66.75" thickBot="1" x14ac:dyDescent="0.35">
      <c r="A13" s="150"/>
      <c r="B13" s="156"/>
      <c r="C13" s="17" t="s">
        <v>53</v>
      </c>
      <c r="D13" s="128">
        <f t="shared" si="1"/>
        <v>2</v>
      </c>
      <c r="E13" s="129" t="s">
        <v>227</v>
      </c>
      <c r="F13" s="18"/>
    </row>
    <row r="14" spans="1:10" ht="33.75" thickBot="1" x14ac:dyDescent="0.35">
      <c r="A14" s="150"/>
      <c r="B14" s="156"/>
      <c r="C14" s="17" t="s">
        <v>54</v>
      </c>
      <c r="D14" s="128">
        <f t="shared" si="1"/>
        <v>3</v>
      </c>
      <c r="E14" s="129" t="s">
        <v>228</v>
      </c>
      <c r="F14" s="18"/>
    </row>
    <row r="15" spans="1:10" ht="17.25" thickBot="1" x14ac:dyDescent="0.35">
      <c r="A15" s="150"/>
      <c r="B15" s="156"/>
      <c r="C15" s="19"/>
      <c r="D15" s="128" t="b">
        <f t="shared" si="1"/>
        <v>0</v>
      </c>
      <c r="E15" s="17"/>
      <c r="F15" s="18"/>
    </row>
    <row r="16" spans="1:10" ht="17.25" thickBot="1" x14ac:dyDescent="0.35">
      <c r="A16" s="150"/>
      <c r="B16" s="156"/>
      <c r="C16" s="20"/>
      <c r="D16" s="128" t="b">
        <f t="shared" si="1"/>
        <v>0</v>
      </c>
      <c r="E16" s="17"/>
      <c r="F16" s="18"/>
    </row>
    <row r="17" spans="1:6" ht="50.25" thickBot="1" x14ac:dyDescent="0.35">
      <c r="A17" s="149">
        <v>1.3</v>
      </c>
      <c r="B17" s="155" t="s">
        <v>55</v>
      </c>
      <c r="C17" s="13" t="s">
        <v>56</v>
      </c>
      <c r="D17" s="128">
        <f t="shared" si="1"/>
        <v>1</v>
      </c>
      <c r="E17" s="129" t="s">
        <v>229</v>
      </c>
      <c r="F17" s="15"/>
    </row>
    <row r="18" spans="1:6" ht="17.25" thickBot="1" x14ac:dyDescent="0.35">
      <c r="A18" s="150"/>
      <c r="B18" s="156"/>
      <c r="C18" s="17" t="s">
        <v>57</v>
      </c>
      <c r="D18" s="128">
        <f t="shared" si="1"/>
        <v>0</v>
      </c>
      <c r="E18" s="129" t="s">
        <v>226</v>
      </c>
      <c r="F18" s="18"/>
    </row>
    <row r="19" spans="1:6" ht="17.25" thickBot="1" x14ac:dyDescent="0.35">
      <c r="A19" s="150"/>
      <c r="B19" s="156"/>
      <c r="C19" s="17" t="s">
        <v>58</v>
      </c>
      <c r="D19" s="128">
        <f t="shared" si="1"/>
        <v>3</v>
      </c>
      <c r="E19" s="129" t="s">
        <v>228</v>
      </c>
      <c r="F19" s="18"/>
    </row>
    <row r="20" spans="1:6" ht="33.75" thickBot="1" x14ac:dyDescent="0.35">
      <c r="A20" s="150"/>
      <c r="B20" s="156"/>
      <c r="C20" s="17" t="s">
        <v>59</v>
      </c>
      <c r="D20" s="128">
        <f t="shared" si="1"/>
        <v>0</v>
      </c>
      <c r="E20" s="129" t="s">
        <v>226</v>
      </c>
      <c r="F20" s="18"/>
    </row>
    <row r="21" spans="1:6" ht="66.75" thickBot="1" x14ac:dyDescent="0.35">
      <c r="A21" s="150"/>
      <c r="B21" s="156"/>
      <c r="C21" s="17" t="s">
        <v>60</v>
      </c>
      <c r="D21" s="128">
        <f t="shared" si="1"/>
        <v>2</v>
      </c>
      <c r="E21" s="129" t="s">
        <v>227</v>
      </c>
      <c r="F21" s="18"/>
    </row>
    <row r="22" spans="1:6" ht="55.15" customHeight="1" thickBot="1" x14ac:dyDescent="0.35">
      <c r="A22" s="150"/>
      <c r="B22" s="156"/>
      <c r="C22" s="17" t="s">
        <v>61</v>
      </c>
      <c r="D22" s="128">
        <f t="shared" si="1"/>
        <v>0</v>
      </c>
      <c r="E22" s="129" t="s">
        <v>226</v>
      </c>
      <c r="F22" s="18"/>
    </row>
    <row r="23" spans="1:6" ht="83.25" thickBot="1" x14ac:dyDescent="0.35">
      <c r="A23" s="150"/>
      <c r="B23" s="156"/>
      <c r="C23" s="17" t="s">
        <v>62</v>
      </c>
      <c r="D23" s="128">
        <f t="shared" si="1"/>
        <v>2</v>
      </c>
      <c r="E23" s="129" t="s">
        <v>227</v>
      </c>
      <c r="F23" s="18"/>
    </row>
    <row r="24" spans="1:6" ht="17.25" thickBot="1" x14ac:dyDescent="0.35">
      <c r="A24" s="150"/>
      <c r="B24" s="156"/>
      <c r="C24" s="19"/>
      <c r="D24" s="128" t="b">
        <f t="shared" si="1"/>
        <v>0</v>
      </c>
      <c r="E24" s="17"/>
      <c r="F24" s="18"/>
    </row>
    <row r="25" spans="1:6" ht="17.25" thickBot="1" x14ac:dyDescent="0.35">
      <c r="A25" s="150"/>
      <c r="B25" s="156"/>
      <c r="C25" s="20"/>
      <c r="D25" s="128" t="b">
        <f t="shared" si="1"/>
        <v>0</v>
      </c>
      <c r="E25" s="17"/>
      <c r="F25" s="18"/>
    </row>
    <row r="26" spans="1:6" ht="33.75" thickBot="1" x14ac:dyDescent="0.35">
      <c r="A26" s="149">
        <v>1.4</v>
      </c>
      <c r="B26" s="155" t="s">
        <v>63</v>
      </c>
      <c r="C26" s="13" t="s">
        <v>64</v>
      </c>
      <c r="D26" s="128">
        <f t="shared" si="1"/>
        <v>1</v>
      </c>
      <c r="E26" s="129" t="s">
        <v>229</v>
      </c>
      <c r="F26" s="15"/>
    </row>
    <row r="27" spans="1:6" ht="83.25" thickBot="1" x14ac:dyDescent="0.35">
      <c r="A27" s="150"/>
      <c r="B27" s="156"/>
      <c r="C27" s="17" t="s">
        <v>65</v>
      </c>
      <c r="D27" s="128">
        <f t="shared" si="1"/>
        <v>2</v>
      </c>
      <c r="E27" s="129" t="s">
        <v>227</v>
      </c>
      <c r="F27" s="18"/>
    </row>
    <row r="28" spans="1:6" ht="50.25" thickBot="1" x14ac:dyDescent="0.35">
      <c r="A28" s="150"/>
      <c r="B28" s="156"/>
      <c r="C28" s="17" t="s">
        <v>66</v>
      </c>
      <c r="D28" s="128">
        <f t="shared" si="1"/>
        <v>0</v>
      </c>
      <c r="E28" s="129" t="s">
        <v>226</v>
      </c>
      <c r="F28" s="18"/>
    </row>
    <row r="29" spans="1:6" ht="54.6" customHeight="1" thickBot="1" x14ac:dyDescent="0.35">
      <c r="A29" s="150"/>
      <c r="B29" s="156"/>
      <c r="C29" s="17" t="s">
        <v>67</v>
      </c>
      <c r="D29" s="128">
        <f t="shared" si="1"/>
        <v>3</v>
      </c>
      <c r="E29" s="129" t="s">
        <v>228</v>
      </c>
      <c r="F29" s="18"/>
    </row>
    <row r="30" spans="1:6" ht="33.75" thickBot="1" x14ac:dyDescent="0.35">
      <c r="A30" s="150"/>
      <c r="B30" s="156"/>
      <c r="C30" s="17" t="s">
        <v>68</v>
      </c>
      <c r="D30" s="128">
        <f t="shared" si="1"/>
        <v>0</v>
      </c>
      <c r="E30" s="129" t="s">
        <v>226</v>
      </c>
      <c r="F30" s="18"/>
    </row>
    <row r="31" spans="1:6" ht="50.25" thickBot="1" x14ac:dyDescent="0.35">
      <c r="A31" s="150"/>
      <c r="B31" s="156"/>
      <c r="C31" s="17" t="s">
        <v>69</v>
      </c>
      <c r="D31" s="128">
        <f t="shared" si="1"/>
        <v>0</v>
      </c>
      <c r="E31" s="129" t="s">
        <v>226</v>
      </c>
      <c r="F31" s="18"/>
    </row>
    <row r="32" spans="1:6" ht="66.75" thickBot="1" x14ac:dyDescent="0.35">
      <c r="A32" s="150"/>
      <c r="B32" s="156"/>
      <c r="C32" s="17" t="s">
        <v>70</v>
      </c>
      <c r="D32" s="128">
        <f t="shared" si="1"/>
        <v>0</v>
      </c>
      <c r="E32" s="129" t="s">
        <v>226</v>
      </c>
      <c r="F32" s="18"/>
    </row>
    <row r="33" spans="1:6" ht="17.25" thickBot="1" x14ac:dyDescent="0.35">
      <c r="A33" s="150"/>
      <c r="B33" s="156"/>
      <c r="C33" s="19"/>
      <c r="D33" s="128" t="b">
        <f t="shared" si="1"/>
        <v>0</v>
      </c>
      <c r="E33" s="17"/>
      <c r="F33" s="18"/>
    </row>
    <row r="34" spans="1:6" ht="17.25" thickBot="1" x14ac:dyDescent="0.35">
      <c r="A34" s="150"/>
      <c r="B34" s="156"/>
      <c r="C34" s="20"/>
      <c r="D34" s="128" t="b">
        <f t="shared" si="1"/>
        <v>0</v>
      </c>
      <c r="E34" s="17"/>
      <c r="F34" s="18"/>
    </row>
    <row r="35" spans="1:6" ht="66.75" thickBot="1" x14ac:dyDescent="0.35">
      <c r="A35" s="149">
        <v>1.5</v>
      </c>
      <c r="B35" s="155" t="s">
        <v>71</v>
      </c>
      <c r="C35" s="13" t="s">
        <v>72</v>
      </c>
      <c r="D35" s="128">
        <f t="shared" si="1"/>
        <v>2</v>
      </c>
      <c r="E35" s="129" t="s">
        <v>227</v>
      </c>
      <c r="F35" s="15"/>
    </row>
    <row r="36" spans="1:6" ht="17.25" thickBot="1" x14ac:dyDescent="0.35">
      <c r="A36" s="150"/>
      <c r="B36" s="156"/>
      <c r="C36" s="17" t="s">
        <v>57</v>
      </c>
      <c r="D36" s="128">
        <f t="shared" si="1"/>
        <v>0</v>
      </c>
      <c r="E36" s="129" t="s">
        <v>226</v>
      </c>
      <c r="F36" s="18"/>
    </row>
    <row r="37" spans="1:6" ht="17.25" thickBot="1" x14ac:dyDescent="0.35">
      <c r="A37" s="150"/>
      <c r="B37" s="156"/>
      <c r="C37" s="17" t="s">
        <v>58</v>
      </c>
      <c r="D37" s="128">
        <f t="shared" si="1"/>
        <v>0</v>
      </c>
      <c r="E37" s="129" t="s">
        <v>226</v>
      </c>
      <c r="F37" s="18"/>
    </row>
    <row r="38" spans="1:6" ht="33.75" thickBot="1" x14ac:dyDescent="0.35">
      <c r="A38" s="150"/>
      <c r="B38" s="156"/>
      <c r="C38" s="17" t="s">
        <v>73</v>
      </c>
      <c r="D38" s="128">
        <f t="shared" si="1"/>
        <v>3</v>
      </c>
      <c r="E38" s="129" t="s">
        <v>228</v>
      </c>
      <c r="F38" s="18"/>
    </row>
    <row r="39" spans="1:6" ht="66.75" thickBot="1" x14ac:dyDescent="0.35">
      <c r="A39" s="150"/>
      <c r="B39" s="156"/>
      <c r="C39" s="17" t="s">
        <v>60</v>
      </c>
      <c r="D39" s="128">
        <f t="shared" si="1"/>
        <v>0</v>
      </c>
      <c r="E39" s="129" t="s">
        <v>226</v>
      </c>
      <c r="F39" s="18"/>
    </row>
    <row r="40" spans="1:6" ht="57.6" customHeight="1" thickBot="1" x14ac:dyDescent="0.35">
      <c r="A40" s="150"/>
      <c r="B40" s="156"/>
      <c r="C40" s="17" t="s">
        <v>74</v>
      </c>
      <c r="D40" s="128">
        <f t="shared" si="1"/>
        <v>1</v>
      </c>
      <c r="E40" s="129" t="s">
        <v>229</v>
      </c>
      <c r="F40" s="18"/>
    </row>
    <row r="41" spans="1:6" ht="83.25" thickBot="1" x14ac:dyDescent="0.35">
      <c r="A41" s="150"/>
      <c r="B41" s="156"/>
      <c r="C41" s="17" t="s">
        <v>62</v>
      </c>
      <c r="D41" s="128">
        <f t="shared" si="1"/>
        <v>0</v>
      </c>
      <c r="E41" s="129" t="s">
        <v>226</v>
      </c>
      <c r="F41" s="18"/>
    </row>
    <row r="42" spans="1:6" ht="17.25" thickBot="1" x14ac:dyDescent="0.35">
      <c r="A42" s="150"/>
      <c r="B42" s="156"/>
      <c r="C42" s="19"/>
      <c r="D42" s="128" t="b">
        <f t="shared" si="1"/>
        <v>0</v>
      </c>
      <c r="E42" s="17"/>
      <c r="F42" s="18"/>
    </row>
    <row r="43" spans="1:6" ht="17.25" thickBot="1" x14ac:dyDescent="0.35">
      <c r="A43" s="150"/>
      <c r="B43" s="156"/>
      <c r="C43" s="20"/>
      <c r="D43" s="128" t="b">
        <f t="shared" si="1"/>
        <v>0</v>
      </c>
      <c r="E43" s="17"/>
      <c r="F43" s="18"/>
    </row>
    <row r="44" spans="1:6" ht="33.75" thickBot="1" x14ac:dyDescent="0.35">
      <c r="A44" s="149">
        <v>1.6</v>
      </c>
      <c r="B44" s="155" t="s">
        <v>75</v>
      </c>
      <c r="C44" s="13" t="s">
        <v>64</v>
      </c>
      <c r="D44" s="128">
        <f t="shared" si="1"/>
        <v>1</v>
      </c>
      <c r="E44" s="129" t="s">
        <v>229</v>
      </c>
      <c r="F44" s="15"/>
    </row>
    <row r="45" spans="1:6" ht="83.25" thickBot="1" x14ac:dyDescent="0.35">
      <c r="A45" s="150"/>
      <c r="B45" s="156"/>
      <c r="C45" s="17" t="s">
        <v>65</v>
      </c>
      <c r="D45" s="128">
        <f t="shared" si="1"/>
        <v>2</v>
      </c>
      <c r="E45" s="129" t="s">
        <v>227</v>
      </c>
      <c r="F45" s="18"/>
    </row>
    <row r="46" spans="1:6" ht="50.25" thickBot="1" x14ac:dyDescent="0.35">
      <c r="A46" s="150"/>
      <c r="B46" s="156"/>
      <c r="C46" s="17" t="s">
        <v>66</v>
      </c>
      <c r="D46" s="128">
        <f t="shared" si="1"/>
        <v>3</v>
      </c>
      <c r="E46" s="129" t="s">
        <v>228</v>
      </c>
      <c r="F46" s="18"/>
    </row>
    <row r="47" spans="1:6" ht="66.75" thickBot="1" x14ac:dyDescent="0.35">
      <c r="A47" s="150"/>
      <c r="B47" s="156"/>
      <c r="C47" s="17" t="s">
        <v>67</v>
      </c>
      <c r="D47" s="128">
        <f t="shared" si="1"/>
        <v>0</v>
      </c>
      <c r="E47" s="129" t="s">
        <v>226</v>
      </c>
      <c r="F47" s="18"/>
    </row>
    <row r="48" spans="1:6" ht="33.75" thickBot="1" x14ac:dyDescent="0.35">
      <c r="A48" s="150"/>
      <c r="B48" s="156"/>
      <c r="C48" s="17" t="s">
        <v>68</v>
      </c>
      <c r="D48" s="128">
        <f t="shared" si="1"/>
        <v>0</v>
      </c>
      <c r="E48" s="129" t="s">
        <v>226</v>
      </c>
      <c r="F48" s="18"/>
    </row>
    <row r="49" spans="1:6" ht="50.25" thickBot="1" x14ac:dyDescent="0.35">
      <c r="A49" s="150"/>
      <c r="B49" s="156"/>
      <c r="C49" s="17" t="s">
        <v>69</v>
      </c>
      <c r="D49" s="128">
        <f t="shared" si="1"/>
        <v>0</v>
      </c>
      <c r="E49" s="129" t="s">
        <v>226</v>
      </c>
      <c r="F49" s="18"/>
    </row>
    <row r="50" spans="1:6" ht="17.25" thickBot="1" x14ac:dyDescent="0.35">
      <c r="A50" s="150"/>
      <c r="B50" s="156"/>
      <c r="C50" s="19"/>
      <c r="D50" s="128" t="b">
        <f t="shared" si="1"/>
        <v>0</v>
      </c>
      <c r="E50" s="17"/>
      <c r="F50" s="18"/>
    </row>
    <row r="51" spans="1:6" ht="17.25" thickBot="1" x14ac:dyDescent="0.35">
      <c r="A51" s="150"/>
      <c r="B51" s="156"/>
      <c r="C51" s="20"/>
      <c r="D51" s="128" t="b">
        <f t="shared" si="1"/>
        <v>0</v>
      </c>
      <c r="E51" s="17"/>
      <c r="F51" s="18"/>
    </row>
    <row r="52" spans="1:6" ht="42" customHeight="1" thickBot="1" x14ac:dyDescent="0.35">
      <c r="A52" s="149">
        <v>1.7</v>
      </c>
      <c r="B52" s="155" t="s">
        <v>230</v>
      </c>
      <c r="C52" s="13" t="s">
        <v>76</v>
      </c>
      <c r="D52" s="128">
        <f t="shared" si="1"/>
        <v>0</v>
      </c>
      <c r="E52" s="129" t="s">
        <v>226</v>
      </c>
      <c r="F52" s="15"/>
    </row>
    <row r="53" spans="1:6" ht="33.75" thickBot="1" x14ac:dyDescent="0.35">
      <c r="A53" s="150"/>
      <c r="B53" s="156"/>
      <c r="C53" s="17" t="s">
        <v>77</v>
      </c>
      <c r="D53" s="128">
        <f t="shared" si="1"/>
        <v>2</v>
      </c>
      <c r="E53" s="129" t="s">
        <v>227</v>
      </c>
      <c r="F53" s="18"/>
    </row>
    <row r="54" spans="1:6" ht="66.75" thickBot="1" x14ac:dyDescent="0.35">
      <c r="A54" s="150"/>
      <c r="B54" s="156"/>
      <c r="C54" s="17" t="s">
        <v>78</v>
      </c>
      <c r="D54" s="128">
        <f t="shared" si="1"/>
        <v>3</v>
      </c>
      <c r="E54" s="129" t="s">
        <v>228</v>
      </c>
      <c r="F54" s="18"/>
    </row>
    <row r="55" spans="1:6" ht="33.75" thickBot="1" x14ac:dyDescent="0.35">
      <c r="A55" s="150"/>
      <c r="B55" s="156"/>
      <c r="C55" s="17" t="s">
        <v>79</v>
      </c>
      <c r="D55" s="128">
        <f t="shared" si="1"/>
        <v>0</v>
      </c>
      <c r="E55" s="129" t="s">
        <v>226</v>
      </c>
      <c r="F55" s="18"/>
    </row>
    <row r="56" spans="1:6" ht="17.25" thickBot="1" x14ac:dyDescent="0.35">
      <c r="A56" s="150"/>
      <c r="B56" s="156"/>
      <c r="C56" s="19"/>
      <c r="D56" s="128" t="b">
        <f t="shared" si="1"/>
        <v>0</v>
      </c>
      <c r="E56" s="17"/>
      <c r="F56" s="18"/>
    </row>
    <row r="57" spans="1:6" ht="17.25" thickBot="1" x14ac:dyDescent="0.35">
      <c r="A57" s="150"/>
      <c r="B57" s="156"/>
      <c r="C57" s="20"/>
      <c r="D57" s="128" t="b">
        <f t="shared" si="1"/>
        <v>0</v>
      </c>
      <c r="E57" s="17"/>
      <c r="F57" s="18"/>
    </row>
    <row r="58" spans="1:6" ht="70.5" customHeight="1" x14ac:dyDescent="0.3">
      <c r="A58" s="149">
        <v>1.8</v>
      </c>
      <c r="B58" s="152" t="s">
        <v>80</v>
      </c>
      <c r="C58" s="23" t="s">
        <v>81</v>
      </c>
      <c r="D58" s="13"/>
      <c r="E58" s="13"/>
      <c r="F58" s="15"/>
    </row>
    <row r="59" spans="1:6" ht="70.5" customHeight="1" x14ac:dyDescent="0.3">
      <c r="A59" s="150"/>
      <c r="B59" s="153"/>
      <c r="C59" s="24" t="s">
        <v>82</v>
      </c>
      <c r="D59" s="17"/>
      <c r="E59" s="17"/>
      <c r="F59" s="18"/>
    </row>
    <row r="60" spans="1:6" ht="17.25" thickBot="1" x14ac:dyDescent="0.35">
      <c r="A60" s="151"/>
      <c r="B60" s="154"/>
      <c r="C60" s="117" t="s">
        <v>199</v>
      </c>
      <c r="D60" s="21"/>
      <c r="E60" s="25" t="e">
        <f>E58/E59</f>
        <v>#DIV/0!</v>
      </c>
      <c r="F60" s="22"/>
    </row>
    <row r="61" spans="1:6" ht="73.5" customHeight="1" x14ac:dyDescent="0.3">
      <c r="A61" s="149">
        <v>1.9</v>
      </c>
      <c r="B61" s="152" t="s">
        <v>83</v>
      </c>
      <c r="C61" s="23" t="s">
        <v>84</v>
      </c>
      <c r="D61" s="13"/>
      <c r="E61" s="13"/>
      <c r="F61" s="15"/>
    </row>
    <row r="62" spans="1:6" ht="73.5" customHeight="1" x14ac:dyDescent="0.3">
      <c r="A62" s="150"/>
      <c r="B62" s="153"/>
      <c r="C62" s="24" t="s">
        <v>85</v>
      </c>
      <c r="D62" s="17"/>
      <c r="E62" s="17"/>
      <c r="F62" s="18"/>
    </row>
    <row r="63" spans="1:6" ht="17.25" thickBot="1" x14ac:dyDescent="0.35">
      <c r="A63" s="151"/>
      <c r="B63" s="154"/>
      <c r="C63" s="117" t="s">
        <v>199</v>
      </c>
      <c r="D63" s="21"/>
      <c r="E63" s="25" t="e">
        <f>E61/E62</f>
        <v>#DIV/0!</v>
      </c>
      <c r="F63" s="22"/>
    </row>
    <row r="64" spans="1:6" ht="17.25" thickBot="1" x14ac:dyDescent="0.35"/>
    <row r="65" spans="1:6" ht="18" x14ac:dyDescent="0.3">
      <c r="A65" s="162" t="s">
        <v>86</v>
      </c>
      <c r="B65" s="163"/>
      <c r="C65" s="163"/>
      <c r="D65" s="163"/>
      <c r="E65" s="163"/>
      <c r="F65" s="164"/>
    </row>
    <row r="66" spans="1:6" ht="409.6" customHeight="1" thickBot="1" x14ac:dyDescent="0.35">
      <c r="A66" s="159"/>
      <c r="B66" s="160"/>
      <c r="C66" s="160"/>
      <c r="D66" s="160"/>
      <c r="E66" s="160"/>
      <c r="F66" s="161"/>
    </row>
  </sheetData>
  <mergeCells count="25">
    <mergeCell ref="A66:F66"/>
    <mergeCell ref="A65:F65"/>
    <mergeCell ref="A4:B4"/>
    <mergeCell ref="C4:F4"/>
    <mergeCell ref="A5:B5"/>
    <mergeCell ref="B6:B11"/>
    <mergeCell ref="A6:A11"/>
    <mergeCell ref="A12:A16"/>
    <mergeCell ref="B12:B16"/>
    <mergeCell ref="C1:F1"/>
    <mergeCell ref="A61:A63"/>
    <mergeCell ref="B61:B63"/>
    <mergeCell ref="A35:A43"/>
    <mergeCell ref="B35:B43"/>
    <mergeCell ref="A44:A51"/>
    <mergeCell ref="B44:B51"/>
    <mergeCell ref="A52:A57"/>
    <mergeCell ref="B52:B57"/>
    <mergeCell ref="A17:A25"/>
    <mergeCell ref="B17:B25"/>
    <mergeCell ref="A26:A34"/>
    <mergeCell ref="B26:B34"/>
    <mergeCell ref="A58:A60"/>
    <mergeCell ref="B58:B60"/>
    <mergeCell ref="C2:F2"/>
  </mergeCells>
  <conditionalFormatting sqref="E10:E11 E15:E16 E24:E25 E33:E34 E42:E43 E50:E51 E56:E57">
    <cfRule type="cellIs" dxfId="217" priority="60" operator="equal">
      <formula>"2-Country has achieved outstanding results"</formula>
    </cfRule>
    <cfRule type="cellIs" dxfId="216" priority="61" operator="equal">
      <formula>"1-Country has made progress"</formula>
    </cfRule>
    <cfRule type="cellIs" dxfId="215" priority="62" operator="equal">
      <formula>"0-Country has not achieved any measure at all"</formula>
    </cfRule>
  </conditionalFormatting>
  <conditionalFormatting sqref="E1:E5 E10:E11 E15:E16 E24:E25 E33:E34 E42:E43 E50:E51 E56:E1048576">
    <cfRule type="containsText" dxfId="214" priority="54" operator="containsText" text="country has achieved outstanding">
      <formula>NOT(ISERROR(SEARCH("country has achieved outstanding",E1)))</formula>
    </cfRule>
    <cfRule type="containsText" dxfId="213" priority="55" operator="containsText" text="country has achieved good">
      <formula>NOT(ISERROR(SEARCH("country has achieved good",E1)))</formula>
    </cfRule>
    <cfRule type="containsText" dxfId="212" priority="56" operator="containsText" text="country has achieved slight">
      <formula>NOT(ISERROR(SEARCH("country has achieved slight",E1)))</formula>
    </cfRule>
    <cfRule type="containsText" dxfId="211" priority="57" operator="containsText" text="country has not achieved">
      <formula>NOT(ISERROR(SEARCH("country has not achieved",E1)))</formula>
    </cfRule>
  </conditionalFormatting>
  <conditionalFormatting sqref="E6:E9">
    <cfRule type="cellIs" dxfId="210" priority="51" operator="equal">
      <formula>"2-Country has achieved outstanding results"</formula>
    </cfRule>
    <cfRule type="cellIs" dxfId="209" priority="52" operator="equal">
      <formula>"1-Country has made progress"</formula>
    </cfRule>
    <cfRule type="cellIs" dxfId="208" priority="53" operator="equal">
      <formula>"0-Country has not achieved any measure at all"</formula>
    </cfRule>
  </conditionalFormatting>
  <conditionalFormatting sqref="E6:E9">
    <cfRule type="containsText" dxfId="207" priority="47" operator="containsText" text="country has achieved outstanding">
      <formula>NOT(ISERROR(SEARCH("country has achieved outstanding",E6)))</formula>
    </cfRule>
    <cfRule type="containsText" dxfId="206" priority="48" operator="containsText" text="country has achieved good">
      <formula>NOT(ISERROR(SEARCH("country has achieved good",E6)))</formula>
    </cfRule>
    <cfRule type="containsText" dxfId="205" priority="49" operator="containsText" text="country has achieved slight">
      <formula>NOT(ISERROR(SEARCH("country has achieved slight",E6)))</formula>
    </cfRule>
    <cfRule type="containsText" dxfId="204" priority="50" operator="containsText" text="country has not achieved">
      <formula>NOT(ISERROR(SEARCH("country has not achieved",E6)))</formula>
    </cfRule>
  </conditionalFormatting>
  <conditionalFormatting sqref="E12:E14">
    <cfRule type="cellIs" dxfId="203" priority="44" operator="equal">
      <formula>"2-Country has achieved outstanding results"</formula>
    </cfRule>
    <cfRule type="cellIs" dxfId="202" priority="45" operator="equal">
      <formula>"1-Country has made progress"</formula>
    </cfRule>
    <cfRule type="cellIs" dxfId="201" priority="46" operator="equal">
      <formula>"0-Country has not achieved any measure at all"</formula>
    </cfRule>
  </conditionalFormatting>
  <conditionalFormatting sqref="E12:E14">
    <cfRule type="containsText" dxfId="200" priority="40" operator="containsText" text="country has achieved outstanding">
      <formula>NOT(ISERROR(SEARCH("country has achieved outstanding",E12)))</formula>
    </cfRule>
    <cfRule type="containsText" dxfId="199" priority="41" operator="containsText" text="country has achieved good">
      <formula>NOT(ISERROR(SEARCH("country has achieved good",E12)))</formula>
    </cfRule>
    <cfRule type="containsText" dxfId="198" priority="42" operator="containsText" text="country has achieved slight">
      <formula>NOT(ISERROR(SEARCH("country has achieved slight",E12)))</formula>
    </cfRule>
    <cfRule type="containsText" dxfId="197" priority="43" operator="containsText" text="country has not achieved">
      <formula>NOT(ISERROR(SEARCH("country has not achieved",E12)))</formula>
    </cfRule>
  </conditionalFormatting>
  <conditionalFormatting sqref="E17:E23">
    <cfRule type="cellIs" dxfId="196" priority="37" operator="equal">
      <formula>"2-Country has achieved outstanding results"</formula>
    </cfRule>
    <cfRule type="cellIs" dxfId="195" priority="38" operator="equal">
      <formula>"1-Country has made progress"</formula>
    </cfRule>
    <cfRule type="cellIs" dxfId="194" priority="39" operator="equal">
      <formula>"0-Country has not achieved any measure at all"</formula>
    </cfRule>
  </conditionalFormatting>
  <conditionalFormatting sqref="E17:E23">
    <cfRule type="containsText" dxfId="193" priority="33" operator="containsText" text="country has achieved outstanding">
      <formula>NOT(ISERROR(SEARCH("country has achieved outstanding",E17)))</formula>
    </cfRule>
    <cfRule type="containsText" dxfId="192" priority="34" operator="containsText" text="country has achieved good">
      <formula>NOT(ISERROR(SEARCH("country has achieved good",E17)))</formula>
    </cfRule>
    <cfRule type="containsText" dxfId="191" priority="35" operator="containsText" text="country has achieved slight">
      <formula>NOT(ISERROR(SEARCH("country has achieved slight",E17)))</formula>
    </cfRule>
    <cfRule type="containsText" dxfId="190" priority="36" operator="containsText" text="country has not achieved">
      <formula>NOT(ISERROR(SEARCH("country has not achieved",E17)))</formula>
    </cfRule>
  </conditionalFormatting>
  <conditionalFormatting sqref="E26:E32">
    <cfRule type="cellIs" dxfId="189" priority="30" operator="equal">
      <formula>"2-Country has achieved outstanding results"</formula>
    </cfRule>
    <cfRule type="cellIs" dxfId="188" priority="31" operator="equal">
      <formula>"1-Country has made progress"</formula>
    </cfRule>
    <cfRule type="cellIs" dxfId="187" priority="32" operator="equal">
      <formula>"0-Country has not achieved any measure at all"</formula>
    </cfRule>
  </conditionalFormatting>
  <conditionalFormatting sqref="E26:E32">
    <cfRule type="containsText" dxfId="186" priority="26" operator="containsText" text="country has achieved outstanding">
      <formula>NOT(ISERROR(SEARCH("country has achieved outstanding",E26)))</formula>
    </cfRule>
    <cfRule type="containsText" dxfId="185" priority="27" operator="containsText" text="country has achieved good">
      <formula>NOT(ISERROR(SEARCH("country has achieved good",E26)))</formula>
    </cfRule>
    <cfRule type="containsText" dxfId="184" priority="28" operator="containsText" text="country has achieved slight">
      <formula>NOT(ISERROR(SEARCH("country has achieved slight",E26)))</formula>
    </cfRule>
    <cfRule type="containsText" dxfId="183" priority="29" operator="containsText" text="country has not achieved">
      <formula>NOT(ISERROR(SEARCH("country has not achieved",E26)))</formula>
    </cfRule>
  </conditionalFormatting>
  <conditionalFormatting sqref="E35:E41">
    <cfRule type="cellIs" dxfId="182" priority="23" operator="equal">
      <formula>"2-Country has achieved outstanding results"</formula>
    </cfRule>
    <cfRule type="cellIs" dxfId="181" priority="24" operator="equal">
      <formula>"1-Country has made progress"</formula>
    </cfRule>
    <cfRule type="cellIs" dxfId="180" priority="25" operator="equal">
      <formula>"0-Country has not achieved any measure at all"</formula>
    </cfRule>
  </conditionalFormatting>
  <conditionalFormatting sqref="E35:E41">
    <cfRule type="containsText" dxfId="179" priority="19" operator="containsText" text="country has achieved outstanding">
      <formula>NOT(ISERROR(SEARCH("country has achieved outstanding",E35)))</formula>
    </cfRule>
    <cfRule type="containsText" dxfId="178" priority="20" operator="containsText" text="country has achieved good">
      <formula>NOT(ISERROR(SEARCH("country has achieved good",E35)))</formula>
    </cfRule>
    <cfRule type="containsText" dxfId="177" priority="21" operator="containsText" text="country has achieved slight">
      <formula>NOT(ISERROR(SEARCH("country has achieved slight",E35)))</formula>
    </cfRule>
    <cfRule type="containsText" dxfId="176" priority="22" operator="containsText" text="country has not achieved">
      <formula>NOT(ISERROR(SEARCH("country has not achieved",E35)))</formula>
    </cfRule>
  </conditionalFormatting>
  <conditionalFormatting sqref="E44:E49">
    <cfRule type="cellIs" dxfId="175" priority="16" operator="equal">
      <formula>"2-Country has achieved outstanding results"</formula>
    </cfRule>
    <cfRule type="cellIs" dxfId="174" priority="17" operator="equal">
      <formula>"1-Country has made progress"</formula>
    </cfRule>
    <cfRule type="cellIs" dxfId="173" priority="18" operator="equal">
      <formula>"0-Country has not achieved any measure at all"</formula>
    </cfRule>
  </conditionalFormatting>
  <conditionalFormatting sqref="E44:E49">
    <cfRule type="containsText" dxfId="172" priority="12" operator="containsText" text="country has achieved outstanding">
      <formula>NOT(ISERROR(SEARCH("country has achieved outstanding",E44)))</formula>
    </cfRule>
    <cfRule type="containsText" dxfId="171" priority="13" operator="containsText" text="country has achieved good">
      <formula>NOT(ISERROR(SEARCH("country has achieved good",E44)))</formula>
    </cfRule>
    <cfRule type="containsText" dxfId="170" priority="14" operator="containsText" text="country has achieved slight">
      <formula>NOT(ISERROR(SEARCH("country has achieved slight",E44)))</formula>
    </cfRule>
    <cfRule type="containsText" dxfId="169" priority="15" operator="containsText" text="country has not achieved">
      <formula>NOT(ISERROR(SEARCH("country has not achieved",E44)))</formula>
    </cfRule>
  </conditionalFormatting>
  <conditionalFormatting sqref="E52:E55">
    <cfRule type="cellIs" dxfId="168" priority="9" operator="equal">
      <formula>"2-Country has achieved outstanding results"</formula>
    </cfRule>
    <cfRule type="cellIs" dxfId="167" priority="10" operator="equal">
      <formula>"1-Country has made progress"</formula>
    </cfRule>
    <cfRule type="cellIs" dxfId="166" priority="11" operator="equal">
      <formula>"0-Country has not achieved any measure at all"</formula>
    </cfRule>
  </conditionalFormatting>
  <conditionalFormatting sqref="E52:E55">
    <cfRule type="containsText" dxfId="165" priority="5" operator="containsText" text="country has achieved outstanding">
      <formula>NOT(ISERROR(SEARCH("country has achieved outstanding",E52)))</formula>
    </cfRule>
    <cfRule type="containsText" dxfId="164" priority="6" operator="containsText" text="country has achieved good">
      <formula>NOT(ISERROR(SEARCH("country has achieved good",E52)))</formula>
    </cfRule>
    <cfRule type="containsText" dxfId="163" priority="7" operator="containsText" text="country has achieved slight">
      <formula>NOT(ISERROR(SEARCH("country has achieved slight",E52)))</formula>
    </cfRule>
    <cfRule type="containsText" dxfId="162" priority="8" operator="containsText" text="country has not achieved">
      <formula>NOT(ISERROR(SEARCH("country has not achieved",E52)))</formula>
    </cfRule>
  </conditionalFormatting>
  <conditionalFormatting sqref="E1:E1048576">
    <cfRule type="containsText" dxfId="161" priority="4" operator="containsText" text="Légers résultats">
      <formula>NOT(ISERROR(SEARCH("Légers résultats",E1)))</formula>
    </cfRule>
    <cfRule type="containsText" dxfId="160" priority="3" operator="containsText" text="Bons résultats">
      <formula>NOT(ISERROR(SEARCH("Bons résultats",E1)))</formula>
    </cfRule>
    <cfRule type="containsText" dxfId="159" priority="2" operator="containsText" text="Résultats remarquables">
      <formula>NOT(ISERROR(SEARCH("Résultats remarquables",E1)))</formula>
    </cfRule>
    <cfRule type="containsText" dxfId="158" priority="1" operator="containsText" text="Aucun résultat">
      <formula>NOT(ISERROR(SEARCH("Aucun résultat",E1)))</formula>
    </cfRule>
  </conditionalFormatting>
  <dataValidations count="3">
    <dataValidation allowBlank="1" showInputMessage="1" showErrorMessage="1" prompt="Enter count data" sqref="E58:E59 E61:E62" xr:uid="{00000000-0002-0000-0100-000000000000}"/>
    <dataValidation type="list" allowBlank="1" showInputMessage="1" showErrorMessage="1" sqref="E10:E11 E15:E16 E24:E25 E33:E34 E42:E43 E50:E51 E56:E57" xr:uid="{00000000-0002-0000-0100-000001000000}">
      <formula1>"0-Country has not achieved any measure at all, 1-Country has made progress, 2-Country has achieved outstanding results"</formula1>
    </dataValidation>
    <dataValidation type="list" allowBlank="1" showInputMessage="1" showErrorMessage="1" sqref="E6:E9 E12:E14 E17:E23 E26:E32 E35:E41 E44:E49 E52:E55" xr:uid="{0CB20C13-D93A-48E3-93B3-A4F24F7E872D}">
      <formula1>"0-Aucun résultat, 1-Légers résultats, 2-Bons résultats, 3-Résultats remarquables"</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sheetPr>
  <dimension ref="A1:J73"/>
  <sheetViews>
    <sheetView zoomScale="70" zoomScaleNormal="70" workbookViewId="0">
      <selection activeCell="O9" sqref="O9"/>
    </sheetView>
  </sheetViews>
  <sheetFormatPr defaultColWidth="9.140625" defaultRowHeight="16.5" x14ac:dyDescent="0.3"/>
  <cols>
    <col min="1" max="1" width="6.28515625" style="26" customWidth="1"/>
    <col min="2" max="2" width="31.7109375" style="16" customWidth="1"/>
    <col min="3" max="3" width="58.42578125" style="16" customWidth="1"/>
    <col min="4" max="4" width="12.5703125" style="16" hidden="1" customWidth="1"/>
    <col min="5" max="5" width="52.7109375" style="16" customWidth="1"/>
    <col min="6" max="6" width="68.140625" style="16" customWidth="1"/>
    <col min="7" max="7" width="13" style="16" hidden="1" customWidth="1"/>
    <col min="8" max="8" width="13.85546875" style="16" hidden="1" customWidth="1"/>
    <col min="9" max="9" width="12.85546875" style="16" hidden="1" customWidth="1"/>
    <col min="10" max="10" width="11.7109375" style="16" hidden="1" customWidth="1"/>
    <col min="11" max="16384" width="9.140625" style="16"/>
  </cols>
  <sheetData>
    <row r="1" spans="1:10" ht="39.950000000000003" customHeight="1" x14ac:dyDescent="0.3">
      <c r="C1" s="174" t="s">
        <v>237</v>
      </c>
      <c r="D1" s="175"/>
      <c r="E1" s="175"/>
      <c r="F1" s="175"/>
    </row>
    <row r="2" spans="1:10" ht="73.900000000000006" customHeight="1" x14ac:dyDescent="0.3">
      <c r="C2" s="158" t="s">
        <v>87</v>
      </c>
      <c r="D2" s="158"/>
      <c r="E2" s="158"/>
      <c r="F2" s="158"/>
    </row>
    <row r="3" spans="1:10" ht="9.9499999999999993" customHeight="1" thickBot="1" x14ac:dyDescent="0.35"/>
    <row r="4" spans="1:10" ht="74.45" customHeight="1" thickBot="1" x14ac:dyDescent="0.35">
      <c r="A4" s="165" t="s">
        <v>88</v>
      </c>
      <c r="B4" s="166"/>
      <c r="C4" s="167"/>
      <c r="D4" s="167"/>
      <c r="E4" s="167"/>
      <c r="F4" s="168"/>
    </row>
    <row r="5" spans="1:10" s="12" customFormat="1" ht="29.25" customHeight="1" thickBot="1" x14ac:dyDescent="0.25">
      <c r="A5" s="169" t="s">
        <v>47</v>
      </c>
      <c r="B5" s="170"/>
      <c r="C5" s="83" t="s">
        <v>48</v>
      </c>
      <c r="D5" s="83" t="s">
        <v>3</v>
      </c>
      <c r="E5" s="83" t="s">
        <v>49</v>
      </c>
      <c r="F5" s="84" t="s">
        <v>50</v>
      </c>
      <c r="G5" s="12" t="s">
        <v>0</v>
      </c>
      <c r="H5" s="12" t="s">
        <v>4</v>
      </c>
      <c r="I5" s="12" t="s">
        <v>2</v>
      </c>
      <c r="J5" s="12" t="s">
        <v>1</v>
      </c>
    </row>
    <row r="6" spans="1:10" ht="50.25" thickBot="1" x14ac:dyDescent="0.35">
      <c r="A6" s="149">
        <v>2.1</v>
      </c>
      <c r="B6" s="155" t="s">
        <v>89</v>
      </c>
      <c r="C6" s="88" t="s">
        <v>90</v>
      </c>
      <c r="D6" s="128">
        <f>IF(E6="0-Aucun résultat",0,IF(E6="1-Légers résultats",1,IF(E6="2-Bons résultats",2,IF(E6="3-Résultats remarquables",3))))</f>
        <v>0</v>
      </c>
      <c r="E6" s="129" t="s">
        <v>226</v>
      </c>
      <c r="F6" s="15"/>
      <c r="G6" s="16">
        <v>2.1</v>
      </c>
      <c r="H6" s="16">
        <f>COUNTA(C6:C15)</f>
        <v>8</v>
      </c>
      <c r="I6" s="16">
        <f>H6*3</f>
        <v>24</v>
      </c>
      <c r="J6" s="16">
        <f>SUM(D6:D15)</f>
        <v>8</v>
      </c>
    </row>
    <row r="7" spans="1:10" ht="33.75" thickBot="1" x14ac:dyDescent="0.35">
      <c r="A7" s="150"/>
      <c r="B7" s="156"/>
      <c r="C7" s="89" t="s">
        <v>91</v>
      </c>
      <c r="D7" s="128">
        <f t="shared" ref="D7:D52" si="0">IF(E7="0-Aucun résultat",0,IF(E7="1-Légers résultats",1,IF(E7="2-Bons résultats",2,IF(E7="3-Résultats remarquables",3))))</f>
        <v>1</v>
      </c>
      <c r="E7" s="129" t="s">
        <v>229</v>
      </c>
      <c r="F7" s="18"/>
      <c r="G7" s="16">
        <v>2.2000000000000002</v>
      </c>
      <c r="H7" s="16">
        <f>COUNTA(C16:C25)</f>
        <v>8</v>
      </c>
      <c r="I7" s="16">
        <f t="shared" ref="I7:I10" si="1">H7*3</f>
        <v>24</v>
      </c>
      <c r="J7" s="16">
        <f>SUM(D16:D25)</f>
        <v>6</v>
      </c>
    </row>
    <row r="8" spans="1:10" ht="66.75" thickBot="1" x14ac:dyDescent="0.35">
      <c r="A8" s="150"/>
      <c r="B8" s="156"/>
      <c r="C8" s="89" t="s">
        <v>92</v>
      </c>
      <c r="D8" s="128">
        <f t="shared" si="0"/>
        <v>2</v>
      </c>
      <c r="E8" s="129" t="s">
        <v>227</v>
      </c>
      <c r="F8" s="18"/>
      <c r="G8" s="16">
        <v>2.2999999999999998</v>
      </c>
      <c r="H8" s="16">
        <f>COUNTA(C26:C36)</f>
        <v>9</v>
      </c>
      <c r="I8" s="16">
        <f t="shared" si="1"/>
        <v>27</v>
      </c>
      <c r="J8" s="16">
        <f>SUM(D26:D36)</f>
        <v>6</v>
      </c>
    </row>
    <row r="9" spans="1:10" ht="83.25" thickBot="1" x14ac:dyDescent="0.35">
      <c r="A9" s="150"/>
      <c r="B9" s="156"/>
      <c r="C9" s="89" t="s">
        <v>93</v>
      </c>
      <c r="D9" s="128">
        <f t="shared" si="0"/>
        <v>3</v>
      </c>
      <c r="E9" s="129" t="s">
        <v>228</v>
      </c>
      <c r="F9" s="18"/>
      <c r="G9" s="16">
        <v>2.4</v>
      </c>
      <c r="H9" s="16">
        <f>COUNTA(C37:C45)</f>
        <v>7</v>
      </c>
      <c r="I9" s="16">
        <f t="shared" si="1"/>
        <v>21</v>
      </c>
      <c r="J9" s="16">
        <f>SUM(D37:D45)</f>
        <v>6</v>
      </c>
    </row>
    <row r="10" spans="1:10" ht="50.25" thickBot="1" x14ac:dyDescent="0.35">
      <c r="A10" s="150"/>
      <c r="B10" s="156"/>
      <c r="C10" s="89" t="s">
        <v>94</v>
      </c>
      <c r="D10" s="128">
        <f t="shared" si="0"/>
        <v>0</v>
      </c>
      <c r="E10" s="129" t="s">
        <v>226</v>
      </c>
      <c r="F10" s="18"/>
      <c r="G10" s="16">
        <v>2.5</v>
      </c>
      <c r="H10" s="16">
        <f>COUNTA(C46:C52)</f>
        <v>5</v>
      </c>
      <c r="I10" s="16">
        <f t="shared" si="1"/>
        <v>15</v>
      </c>
      <c r="J10" s="16">
        <f>SUM(D46:D52)</f>
        <v>6</v>
      </c>
    </row>
    <row r="11" spans="1:10" ht="50.25" thickBot="1" x14ac:dyDescent="0.35">
      <c r="A11" s="150"/>
      <c r="B11" s="156"/>
      <c r="C11" s="89" t="s">
        <v>95</v>
      </c>
      <c r="D11" s="128">
        <f t="shared" si="0"/>
        <v>2</v>
      </c>
      <c r="E11" s="129" t="s">
        <v>227</v>
      </c>
      <c r="F11" s="18"/>
    </row>
    <row r="12" spans="1:10" ht="50.25" thickBot="1" x14ac:dyDescent="0.35">
      <c r="A12" s="150"/>
      <c r="B12" s="156"/>
      <c r="C12" s="89" t="s">
        <v>96</v>
      </c>
      <c r="D12" s="128">
        <f t="shared" si="0"/>
        <v>0</v>
      </c>
      <c r="E12" s="129" t="s">
        <v>226</v>
      </c>
      <c r="F12" s="18"/>
    </row>
    <row r="13" spans="1:10" ht="50.25" thickBot="1" x14ac:dyDescent="0.35">
      <c r="A13" s="150"/>
      <c r="B13" s="156"/>
      <c r="C13" s="89" t="s">
        <v>97</v>
      </c>
      <c r="D13" s="128">
        <f t="shared" si="0"/>
        <v>0</v>
      </c>
      <c r="E13" s="129" t="s">
        <v>226</v>
      </c>
      <c r="F13" s="18"/>
    </row>
    <row r="14" spans="1:10" ht="17.25" thickBot="1" x14ac:dyDescent="0.35">
      <c r="A14" s="150"/>
      <c r="B14" s="156"/>
      <c r="C14" s="19"/>
      <c r="D14" s="128" t="b">
        <f t="shared" si="0"/>
        <v>0</v>
      </c>
      <c r="E14" s="17"/>
      <c r="F14" s="18"/>
    </row>
    <row r="15" spans="1:10" ht="17.25" thickBot="1" x14ac:dyDescent="0.35">
      <c r="A15" s="151"/>
      <c r="B15" s="171"/>
      <c r="C15" s="20"/>
      <c r="D15" s="128" t="b">
        <f t="shared" si="0"/>
        <v>0</v>
      </c>
      <c r="E15" s="21"/>
      <c r="F15" s="22"/>
    </row>
    <row r="16" spans="1:10" ht="17.25" thickBot="1" x14ac:dyDescent="0.35">
      <c r="A16" s="149">
        <v>2.2000000000000002</v>
      </c>
      <c r="B16" s="155" t="s">
        <v>98</v>
      </c>
      <c r="C16" s="88" t="s">
        <v>99</v>
      </c>
      <c r="D16" s="128">
        <f t="shared" si="0"/>
        <v>0</v>
      </c>
      <c r="E16" s="129" t="s">
        <v>226</v>
      </c>
      <c r="F16" s="15"/>
    </row>
    <row r="17" spans="1:6" ht="83.25" thickBot="1" x14ac:dyDescent="0.35">
      <c r="A17" s="150"/>
      <c r="B17" s="156"/>
      <c r="C17" s="89" t="s">
        <v>100</v>
      </c>
      <c r="D17" s="128">
        <f t="shared" si="0"/>
        <v>1</v>
      </c>
      <c r="E17" s="129" t="s">
        <v>229</v>
      </c>
      <c r="F17" s="18"/>
    </row>
    <row r="18" spans="1:6" ht="50.25" thickBot="1" x14ac:dyDescent="0.35">
      <c r="A18" s="150"/>
      <c r="B18" s="156"/>
      <c r="C18" s="137" t="s">
        <v>238</v>
      </c>
      <c r="D18" s="128">
        <f t="shared" si="0"/>
        <v>2</v>
      </c>
      <c r="E18" s="129" t="s">
        <v>227</v>
      </c>
      <c r="F18" s="18"/>
    </row>
    <row r="19" spans="1:6" ht="50.25" thickBot="1" x14ac:dyDescent="0.35">
      <c r="A19" s="150"/>
      <c r="B19" s="156"/>
      <c r="C19" s="90" t="s">
        <v>101</v>
      </c>
      <c r="D19" s="128">
        <f t="shared" si="0"/>
        <v>3</v>
      </c>
      <c r="E19" s="129" t="s">
        <v>228</v>
      </c>
      <c r="F19" s="18"/>
    </row>
    <row r="20" spans="1:6" ht="17.25" thickBot="1" x14ac:dyDescent="0.35">
      <c r="A20" s="150"/>
      <c r="B20" s="156"/>
      <c r="C20" s="90" t="s">
        <v>102</v>
      </c>
      <c r="D20" s="128">
        <f t="shared" si="0"/>
        <v>0</v>
      </c>
      <c r="E20" s="129" t="s">
        <v>226</v>
      </c>
      <c r="F20" s="18"/>
    </row>
    <row r="21" spans="1:6" ht="33.75" thickBot="1" x14ac:dyDescent="0.35">
      <c r="A21" s="150"/>
      <c r="B21" s="156"/>
      <c r="C21" s="90" t="s">
        <v>103</v>
      </c>
      <c r="D21" s="128">
        <f t="shared" si="0"/>
        <v>0</v>
      </c>
      <c r="E21" s="129" t="s">
        <v>226</v>
      </c>
      <c r="F21" s="18"/>
    </row>
    <row r="22" spans="1:6" ht="50.25" thickBot="1" x14ac:dyDescent="0.35">
      <c r="A22" s="150"/>
      <c r="B22" s="156"/>
      <c r="C22" s="90" t="s">
        <v>104</v>
      </c>
      <c r="D22" s="128">
        <f t="shared" si="0"/>
        <v>0</v>
      </c>
      <c r="E22" s="129" t="s">
        <v>226</v>
      </c>
      <c r="F22" s="18"/>
    </row>
    <row r="23" spans="1:6" ht="33.75" thickBot="1" x14ac:dyDescent="0.35">
      <c r="A23" s="150"/>
      <c r="B23" s="156"/>
      <c r="C23" s="90" t="s">
        <v>105</v>
      </c>
      <c r="D23" s="128">
        <f t="shared" si="0"/>
        <v>0</v>
      </c>
      <c r="E23" s="129" t="s">
        <v>226</v>
      </c>
      <c r="F23" s="18"/>
    </row>
    <row r="24" spans="1:6" ht="17.25" thickBot="1" x14ac:dyDescent="0.35">
      <c r="A24" s="150"/>
      <c r="B24" s="156"/>
      <c r="C24" s="19"/>
      <c r="D24" s="128" t="b">
        <f t="shared" si="0"/>
        <v>0</v>
      </c>
      <c r="E24" s="17"/>
      <c r="F24" s="18"/>
    </row>
    <row r="25" spans="1:6" ht="17.25" thickBot="1" x14ac:dyDescent="0.35">
      <c r="A25" s="151"/>
      <c r="B25" s="171"/>
      <c r="C25" s="20"/>
      <c r="D25" s="128" t="b">
        <f t="shared" si="0"/>
        <v>0</v>
      </c>
      <c r="E25" s="21"/>
      <c r="F25" s="22"/>
    </row>
    <row r="26" spans="1:6" ht="17.25" thickBot="1" x14ac:dyDescent="0.35">
      <c r="A26" s="149">
        <v>2.3000000000000003</v>
      </c>
      <c r="B26" s="155" t="s">
        <v>106</v>
      </c>
      <c r="C26" s="130" t="s">
        <v>109</v>
      </c>
      <c r="D26" s="128">
        <f t="shared" si="0"/>
        <v>0</v>
      </c>
      <c r="E26" s="129" t="s">
        <v>226</v>
      </c>
      <c r="F26" s="15"/>
    </row>
    <row r="27" spans="1:6" ht="33.75" thickBot="1" x14ac:dyDescent="0.35">
      <c r="A27" s="150"/>
      <c r="B27" s="156"/>
      <c r="C27" s="131" t="s">
        <v>110</v>
      </c>
      <c r="D27" s="128">
        <f t="shared" si="0"/>
        <v>1</v>
      </c>
      <c r="E27" s="129" t="s">
        <v>229</v>
      </c>
      <c r="F27" s="18"/>
    </row>
    <row r="28" spans="1:6" ht="17.25" thickBot="1" x14ac:dyDescent="0.35">
      <c r="A28" s="150"/>
      <c r="B28" s="156"/>
      <c r="C28" s="131" t="s">
        <v>111</v>
      </c>
      <c r="D28" s="128">
        <f t="shared" si="0"/>
        <v>2</v>
      </c>
      <c r="E28" s="129" t="s">
        <v>227</v>
      </c>
      <c r="F28" s="18"/>
    </row>
    <row r="29" spans="1:6" ht="17.25" thickBot="1" x14ac:dyDescent="0.35">
      <c r="A29" s="150"/>
      <c r="B29" s="156"/>
      <c r="C29" s="131" t="s">
        <v>112</v>
      </c>
      <c r="D29" s="128">
        <f t="shared" si="0"/>
        <v>3</v>
      </c>
      <c r="E29" s="129" t="s">
        <v>228</v>
      </c>
      <c r="F29" s="18"/>
    </row>
    <row r="30" spans="1:6" ht="17.25" thickBot="1" x14ac:dyDescent="0.35">
      <c r="A30" s="150"/>
      <c r="B30" s="156"/>
      <c r="C30" s="131" t="s">
        <v>113</v>
      </c>
      <c r="D30" s="128">
        <f t="shared" si="0"/>
        <v>0</v>
      </c>
      <c r="E30" s="129" t="s">
        <v>226</v>
      </c>
      <c r="F30" s="18"/>
    </row>
    <row r="31" spans="1:6" ht="33.75" thickBot="1" x14ac:dyDescent="0.35">
      <c r="A31" s="150"/>
      <c r="B31" s="156"/>
      <c r="C31" s="131" t="s">
        <v>114</v>
      </c>
      <c r="D31" s="128">
        <f t="shared" si="0"/>
        <v>0</v>
      </c>
      <c r="E31" s="129" t="s">
        <v>226</v>
      </c>
      <c r="F31" s="18"/>
    </row>
    <row r="32" spans="1:6" ht="17.25" thickBot="1" x14ac:dyDescent="0.35">
      <c r="A32" s="150"/>
      <c r="B32" s="156"/>
      <c r="C32" s="131" t="s">
        <v>115</v>
      </c>
      <c r="D32" s="128">
        <f t="shared" si="0"/>
        <v>0</v>
      </c>
      <c r="E32" s="129" t="s">
        <v>226</v>
      </c>
      <c r="F32" s="18"/>
    </row>
    <row r="33" spans="1:6" ht="17.25" thickBot="1" x14ac:dyDescent="0.35">
      <c r="A33" s="150"/>
      <c r="B33" s="156"/>
      <c r="C33" s="131" t="s">
        <v>107</v>
      </c>
      <c r="D33" s="128">
        <f t="shared" si="0"/>
        <v>0</v>
      </c>
      <c r="E33" s="129" t="s">
        <v>226</v>
      </c>
      <c r="F33" s="18"/>
    </row>
    <row r="34" spans="1:6" ht="17.25" thickBot="1" x14ac:dyDescent="0.35">
      <c r="A34" s="150"/>
      <c r="B34" s="156"/>
      <c r="C34" s="131" t="s">
        <v>108</v>
      </c>
      <c r="D34" s="128">
        <f t="shared" si="0"/>
        <v>0</v>
      </c>
      <c r="E34" s="129" t="s">
        <v>226</v>
      </c>
      <c r="F34" s="18"/>
    </row>
    <row r="35" spans="1:6" ht="17.25" thickBot="1" x14ac:dyDescent="0.35">
      <c r="A35" s="176"/>
      <c r="B35" s="177"/>
      <c r="C35" s="27"/>
      <c r="D35" s="128" t="b">
        <f t="shared" si="0"/>
        <v>0</v>
      </c>
      <c r="E35" s="28"/>
      <c r="F35" s="29"/>
    </row>
    <row r="36" spans="1:6" ht="17.25" thickBot="1" x14ac:dyDescent="0.35">
      <c r="A36" s="151"/>
      <c r="B36" s="171"/>
      <c r="C36" s="20"/>
      <c r="D36" s="128" t="b">
        <f t="shared" si="0"/>
        <v>0</v>
      </c>
      <c r="E36" s="21"/>
      <c r="F36" s="22"/>
    </row>
    <row r="37" spans="1:6" ht="17.25" thickBot="1" x14ac:dyDescent="0.35">
      <c r="A37" s="149">
        <v>2.4000000000000004</v>
      </c>
      <c r="B37" s="155" t="s">
        <v>116</v>
      </c>
      <c r="C37" s="91" t="s">
        <v>117</v>
      </c>
      <c r="D37" s="128">
        <f t="shared" si="0"/>
        <v>1</v>
      </c>
      <c r="E37" s="129" t="s">
        <v>229</v>
      </c>
      <c r="F37" s="15"/>
    </row>
    <row r="38" spans="1:6" ht="17.25" thickBot="1" x14ac:dyDescent="0.35">
      <c r="A38" s="150"/>
      <c r="B38" s="156"/>
      <c r="C38" s="91" t="s">
        <v>118</v>
      </c>
      <c r="D38" s="128">
        <f t="shared" si="0"/>
        <v>2</v>
      </c>
      <c r="E38" s="129" t="s">
        <v>227</v>
      </c>
      <c r="F38" s="18"/>
    </row>
    <row r="39" spans="1:6" ht="17.25" thickBot="1" x14ac:dyDescent="0.35">
      <c r="A39" s="150"/>
      <c r="B39" s="156"/>
      <c r="C39" s="91" t="s">
        <v>119</v>
      </c>
      <c r="D39" s="128">
        <f t="shared" si="0"/>
        <v>0</v>
      </c>
      <c r="E39" s="129" t="s">
        <v>226</v>
      </c>
      <c r="F39" s="18"/>
    </row>
    <row r="40" spans="1:6" ht="17.25" thickBot="1" x14ac:dyDescent="0.35">
      <c r="A40" s="150"/>
      <c r="B40" s="156"/>
      <c r="C40" s="91" t="s">
        <v>120</v>
      </c>
      <c r="D40" s="128">
        <f t="shared" si="0"/>
        <v>0</v>
      </c>
      <c r="E40" s="129" t="s">
        <v>226</v>
      </c>
      <c r="F40" s="18"/>
    </row>
    <row r="41" spans="1:6" ht="33.75" thickBot="1" x14ac:dyDescent="0.35">
      <c r="A41" s="150"/>
      <c r="B41" s="156"/>
      <c r="C41" s="91" t="s">
        <v>121</v>
      </c>
      <c r="D41" s="128">
        <f t="shared" si="0"/>
        <v>3</v>
      </c>
      <c r="E41" s="129" t="s">
        <v>228</v>
      </c>
      <c r="F41" s="18"/>
    </row>
    <row r="42" spans="1:6" ht="17.25" thickBot="1" x14ac:dyDescent="0.35">
      <c r="A42" s="150"/>
      <c r="B42" s="156"/>
      <c r="C42" s="91" t="s">
        <v>122</v>
      </c>
      <c r="D42" s="128">
        <f t="shared" si="0"/>
        <v>0</v>
      </c>
      <c r="E42" s="129" t="s">
        <v>226</v>
      </c>
      <c r="F42" s="18"/>
    </row>
    <row r="43" spans="1:6" ht="33.75" thickBot="1" x14ac:dyDescent="0.35">
      <c r="A43" s="150"/>
      <c r="B43" s="156"/>
      <c r="C43" s="91" t="s">
        <v>123</v>
      </c>
      <c r="D43" s="128">
        <f t="shared" si="0"/>
        <v>0</v>
      </c>
      <c r="E43" s="129" t="s">
        <v>226</v>
      </c>
      <c r="F43" s="18"/>
    </row>
    <row r="44" spans="1:6" ht="17.25" thickBot="1" x14ac:dyDescent="0.35">
      <c r="A44" s="150"/>
      <c r="B44" s="156"/>
      <c r="C44" s="19"/>
      <c r="D44" s="128" t="b">
        <f t="shared" si="0"/>
        <v>0</v>
      </c>
      <c r="E44" s="17"/>
      <c r="F44" s="18"/>
    </row>
    <row r="45" spans="1:6" ht="17.25" thickBot="1" x14ac:dyDescent="0.35">
      <c r="A45" s="151"/>
      <c r="B45" s="171"/>
      <c r="C45" s="20"/>
      <c r="D45" s="128" t="b">
        <f t="shared" si="0"/>
        <v>0</v>
      </c>
      <c r="E45" s="21"/>
      <c r="F45" s="22"/>
    </row>
    <row r="46" spans="1:6" ht="17.25" thickBot="1" x14ac:dyDescent="0.35">
      <c r="A46" s="149">
        <v>2.5000000000000004</v>
      </c>
      <c r="B46" s="155" t="s">
        <v>124</v>
      </c>
      <c r="C46" s="92" t="s">
        <v>125</v>
      </c>
      <c r="D46" s="128">
        <f t="shared" si="0"/>
        <v>0</v>
      </c>
      <c r="E46" s="129" t="s">
        <v>226</v>
      </c>
      <c r="F46" s="15"/>
    </row>
    <row r="47" spans="1:6" ht="33.75" thickBot="1" x14ac:dyDescent="0.35">
      <c r="A47" s="150"/>
      <c r="B47" s="156"/>
      <c r="C47" s="93" t="s">
        <v>126</v>
      </c>
      <c r="D47" s="128">
        <f t="shared" si="0"/>
        <v>1</v>
      </c>
      <c r="E47" s="129" t="s">
        <v>229</v>
      </c>
      <c r="F47" s="18"/>
    </row>
    <row r="48" spans="1:6" ht="17.25" thickBot="1" x14ac:dyDescent="0.35">
      <c r="A48" s="150"/>
      <c r="B48" s="156"/>
      <c r="C48" s="93" t="s">
        <v>127</v>
      </c>
      <c r="D48" s="128">
        <f t="shared" si="0"/>
        <v>0</v>
      </c>
      <c r="E48" s="129" t="s">
        <v>226</v>
      </c>
      <c r="F48" s="18"/>
    </row>
    <row r="49" spans="1:6" ht="17.25" thickBot="1" x14ac:dyDescent="0.35">
      <c r="A49" s="150"/>
      <c r="B49" s="156"/>
      <c r="C49" s="93" t="s">
        <v>128</v>
      </c>
      <c r="D49" s="128">
        <f t="shared" si="0"/>
        <v>2</v>
      </c>
      <c r="E49" s="129" t="s">
        <v>227</v>
      </c>
      <c r="F49" s="18"/>
    </row>
    <row r="50" spans="1:6" ht="17.25" thickBot="1" x14ac:dyDescent="0.35">
      <c r="A50" s="150"/>
      <c r="B50" s="156"/>
      <c r="C50" s="93" t="s">
        <v>129</v>
      </c>
      <c r="D50" s="128">
        <f t="shared" si="0"/>
        <v>3</v>
      </c>
      <c r="E50" s="129" t="s">
        <v>228</v>
      </c>
      <c r="F50" s="18"/>
    </row>
    <row r="51" spans="1:6" ht="17.25" thickBot="1" x14ac:dyDescent="0.35">
      <c r="A51" s="150"/>
      <c r="B51" s="156"/>
      <c r="C51" s="19"/>
      <c r="D51" s="128" t="b">
        <f t="shared" si="0"/>
        <v>0</v>
      </c>
      <c r="E51" s="17"/>
      <c r="F51" s="18"/>
    </row>
    <row r="52" spans="1:6" ht="17.25" thickBot="1" x14ac:dyDescent="0.35">
      <c r="A52" s="151"/>
      <c r="B52" s="171"/>
      <c r="C52" s="20"/>
      <c r="D52" s="128" t="b">
        <f t="shared" si="0"/>
        <v>0</v>
      </c>
      <c r="E52" s="21"/>
      <c r="F52" s="22"/>
    </row>
    <row r="53" spans="1:6" ht="20.25" customHeight="1" x14ac:dyDescent="0.3">
      <c r="A53" s="149">
        <v>2.6</v>
      </c>
      <c r="B53" s="152" t="s">
        <v>130</v>
      </c>
      <c r="C53" s="30" t="s">
        <v>8</v>
      </c>
      <c r="D53" s="13"/>
      <c r="E53" s="138"/>
      <c r="F53" s="15"/>
    </row>
    <row r="54" spans="1:6" ht="20.25" customHeight="1" x14ac:dyDescent="0.3">
      <c r="A54" s="150"/>
      <c r="B54" s="153"/>
      <c r="C54" s="19" t="s">
        <v>9</v>
      </c>
      <c r="D54" s="17"/>
      <c r="E54" s="139"/>
      <c r="F54" s="18"/>
    </row>
    <row r="55" spans="1:6" ht="20.25" customHeight="1" x14ac:dyDescent="0.3">
      <c r="A55" s="150"/>
      <c r="B55" s="153"/>
      <c r="C55" s="19" t="s">
        <v>10</v>
      </c>
      <c r="D55" s="17"/>
      <c r="E55" s="139"/>
      <c r="F55" s="18"/>
    </row>
    <row r="56" spans="1:6" ht="20.25" customHeight="1" x14ac:dyDescent="0.3">
      <c r="A56" s="150"/>
      <c r="B56" s="153"/>
      <c r="C56" s="19" t="s">
        <v>11</v>
      </c>
      <c r="D56" s="17"/>
      <c r="E56" s="139"/>
      <c r="F56" s="18"/>
    </row>
    <row r="57" spans="1:6" ht="20.25" customHeight="1" x14ac:dyDescent="0.3">
      <c r="A57" s="150"/>
      <c r="B57" s="153"/>
      <c r="C57" s="31" t="s">
        <v>24</v>
      </c>
      <c r="D57" s="17"/>
      <c r="E57" s="139"/>
      <c r="F57" s="18"/>
    </row>
    <row r="58" spans="1:6" ht="20.25" customHeight="1" thickBot="1" x14ac:dyDescent="0.35">
      <c r="A58" s="151"/>
      <c r="B58" s="154"/>
      <c r="C58" s="20" t="s">
        <v>25</v>
      </c>
      <c r="D58" s="21"/>
      <c r="E58" s="141"/>
      <c r="F58" s="22"/>
    </row>
    <row r="59" spans="1:6" ht="20.25" customHeight="1" x14ac:dyDescent="0.3">
      <c r="A59" s="149">
        <v>2.7</v>
      </c>
      <c r="B59" s="152" t="s">
        <v>131</v>
      </c>
      <c r="C59" s="30" t="s">
        <v>8</v>
      </c>
      <c r="D59" s="13"/>
      <c r="E59" s="138"/>
      <c r="F59" s="15"/>
    </row>
    <row r="60" spans="1:6" ht="20.25" customHeight="1" x14ac:dyDescent="0.3">
      <c r="A60" s="150"/>
      <c r="B60" s="153"/>
      <c r="C60" s="19" t="s">
        <v>9</v>
      </c>
      <c r="D60" s="17"/>
      <c r="E60" s="139"/>
      <c r="F60" s="18"/>
    </row>
    <row r="61" spans="1:6" ht="20.25" customHeight="1" x14ac:dyDescent="0.3">
      <c r="A61" s="150"/>
      <c r="B61" s="153"/>
      <c r="C61" s="19" t="s">
        <v>10</v>
      </c>
      <c r="D61" s="17"/>
      <c r="E61" s="139"/>
      <c r="F61" s="18"/>
    </row>
    <row r="62" spans="1:6" ht="20.25" customHeight="1" x14ac:dyDescent="0.3">
      <c r="A62" s="150"/>
      <c r="B62" s="153"/>
      <c r="C62" s="19" t="s">
        <v>11</v>
      </c>
      <c r="D62" s="17"/>
      <c r="E62" s="139"/>
      <c r="F62" s="18"/>
    </row>
    <row r="63" spans="1:6" ht="20.25" customHeight="1" x14ac:dyDescent="0.3">
      <c r="A63" s="150"/>
      <c r="B63" s="153"/>
      <c r="C63" s="31" t="s">
        <v>24</v>
      </c>
      <c r="D63" s="17"/>
      <c r="E63" s="139"/>
      <c r="F63" s="18"/>
    </row>
    <row r="64" spans="1:6" ht="20.25" customHeight="1" thickBot="1" x14ac:dyDescent="0.35">
      <c r="A64" s="151"/>
      <c r="B64" s="154"/>
      <c r="C64" s="20" t="s">
        <v>25</v>
      </c>
      <c r="D64" s="21"/>
      <c r="E64" s="141"/>
      <c r="F64" s="22"/>
    </row>
    <row r="65" spans="1:6" ht="52.5" customHeight="1" x14ac:dyDescent="0.3">
      <c r="A65" s="149">
        <v>2.8</v>
      </c>
      <c r="B65" s="152" t="s">
        <v>132</v>
      </c>
      <c r="C65" s="94" t="s">
        <v>133</v>
      </c>
      <c r="D65" s="13"/>
      <c r="E65" s="13"/>
      <c r="F65" s="15"/>
    </row>
    <row r="66" spans="1:6" ht="52.5" customHeight="1" x14ac:dyDescent="0.3">
      <c r="A66" s="150"/>
      <c r="B66" s="153"/>
      <c r="C66" s="95" t="s">
        <v>134</v>
      </c>
      <c r="D66" s="17"/>
      <c r="E66" s="17"/>
      <c r="F66" s="18"/>
    </row>
    <row r="67" spans="1:6" ht="17.25" thickBot="1" x14ac:dyDescent="0.35">
      <c r="A67" s="151"/>
      <c r="B67" s="154"/>
      <c r="C67" s="96" t="s">
        <v>135</v>
      </c>
      <c r="D67" s="21"/>
      <c r="E67" s="25" t="e">
        <f>E65/E66</f>
        <v>#DIV/0!</v>
      </c>
      <c r="F67" s="22"/>
    </row>
    <row r="68" spans="1:6" ht="52.5" customHeight="1" x14ac:dyDescent="0.3">
      <c r="A68" s="149">
        <v>2.9</v>
      </c>
      <c r="B68" s="152" t="s">
        <v>136</v>
      </c>
      <c r="C68" s="97" t="s">
        <v>137</v>
      </c>
      <c r="D68" s="13"/>
      <c r="E68" s="13"/>
      <c r="F68" s="15"/>
    </row>
    <row r="69" spans="1:6" ht="52.5" customHeight="1" x14ac:dyDescent="0.3">
      <c r="A69" s="150"/>
      <c r="B69" s="153"/>
      <c r="C69" s="98" t="s">
        <v>138</v>
      </c>
      <c r="D69" s="17"/>
      <c r="E69" s="17"/>
      <c r="F69" s="18"/>
    </row>
    <row r="70" spans="1:6" ht="17.25" thickBot="1" x14ac:dyDescent="0.35">
      <c r="A70" s="151"/>
      <c r="B70" s="154"/>
      <c r="C70" s="101" t="s">
        <v>135</v>
      </c>
      <c r="D70" s="21"/>
      <c r="E70" s="25" t="e">
        <f>E68/E69</f>
        <v>#DIV/0!</v>
      </c>
      <c r="F70" s="22"/>
    </row>
    <row r="71" spans="1:6" ht="17.25" thickBot="1" x14ac:dyDescent="0.35"/>
    <row r="72" spans="1:6" ht="17.45" customHeight="1" x14ac:dyDescent="0.3">
      <c r="A72" s="162" t="s">
        <v>86</v>
      </c>
      <c r="B72" s="163"/>
      <c r="C72" s="163"/>
      <c r="D72" s="163"/>
      <c r="E72" s="163"/>
      <c r="F72" s="164"/>
    </row>
    <row r="73" spans="1:6" ht="284.45" customHeight="1" thickBot="1" x14ac:dyDescent="0.35">
      <c r="A73" s="159"/>
      <c r="B73" s="160"/>
      <c r="C73" s="160"/>
      <c r="D73" s="160"/>
      <c r="E73" s="160"/>
      <c r="F73" s="161"/>
    </row>
  </sheetData>
  <mergeCells count="25">
    <mergeCell ref="A72:F72"/>
    <mergeCell ref="A73:F73"/>
    <mergeCell ref="A4:B4"/>
    <mergeCell ref="C4:F4"/>
    <mergeCell ref="A68:A70"/>
    <mergeCell ref="B68:B70"/>
    <mergeCell ref="A37:A45"/>
    <mergeCell ref="B37:B45"/>
    <mergeCell ref="A46:A52"/>
    <mergeCell ref="B46:B52"/>
    <mergeCell ref="A53:A58"/>
    <mergeCell ref="B53:B58"/>
    <mergeCell ref="A65:A67"/>
    <mergeCell ref="B65:B67"/>
    <mergeCell ref="A59:A64"/>
    <mergeCell ref="B59:B64"/>
    <mergeCell ref="C1:F1"/>
    <mergeCell ref="A16:A25"/>
    <mergeCell ref="B16:B25"/>
    <mergeCell ref="A26:A36"/>
    <mergeCell ref="B26:B36"/>
    <mergeCell ref="C2:F2"/>
    <mergeCell ref="A5:B5"/>
    <mergeCell ref="A6:A15"/>
    <mergeCell ref="B6:B15"/>
  </mergeCells>
  <conditionalFormatting sqref="E14:E15 E24:E25 E35:E36 E44:E45 E51:E52">
    <cfRule type="cellIs" dxfId="157" priority="132" operator="equal">
      <formula>"2-Country has achieved outstanding results"</formula>
    </cfRule>
    <cfRule type="cellIs" dxfId="156" priority="133" operator="equal">
      <formula>"1-Country has made progress"</formula>
    </cfRule>
    <cfRule type="cellIs" dxfId="155" priority="134" operator="equal">
      <formula>"0-Country has not achieved any measure at all"</formula>
    </cfRule>
  </conditionalFormatting>
  <conditionalFormatting sqref="E5">
    <cfRule type="containsText" dxfId="154" priority="44" operator="containsText" text="country has achieved outstanding">
      <formula>NOT(ISERROR(SEARCH("country has achieved outstanding",E5)))</formula>
    </cfRule>
    <cfRule type="containsText" dxfId="153" priority="45" operator="containsText" text="country has achieved good">
      <formula>NOT(ISERROR(SEARCH("country has achieved good",E5)))</formula>
    </cfRule>
    <cfRule type="containsText" dxfId="152" priority="46" operator="containsText" text="country has achieved slight">
      <formula>NOT(ISERROR(SEARCH("country has achieved slight",E5)))</formula>
    </cfRule>
    <cfRule type="containsText" dxfId="151" priority="47" operator="containsText" text="country has not achieved">
      <formula>NOT(ISERROR(SEARCH("country has not achieved",E5)))</formula>
    </cfRule>
  </conditionalFormatting>
  <conditionalFormatting sqref="E72">
    <cfRule type="containsText" dxfId="150" priority="40" operator="containsText" text="country has achieved outstanding">
      <formula>NOT(ISERROR(SEARCH("country has achieved outstanding",E72)))</formula>
    </cfRule>
    <cfRule type="containsText" dxfId="149" priority="41" operator="containsText" text="country has achieved good">
      <formula>NOT(ISERROR(SEARCH("country has achieved good",E72)))</formula>
    </cfRule>
    <cfRule type="containsText" dxfId="148" priority="42" operator="containsText" text="country has achieved slight">
      <formula>NOT(ISERROR(SEARCH("country has achieved slight",E72)))</formula>
    </cfRule>
    <cfRule type="containsText" dxfId="147" priority="43" operator="containsText" text="country has not achieved">
      <formula>NOT(ISERROR(SEARCH("country has not achieved",E72)))</formula>
    </cfRule>
  </conditionalFormatting>
  <conditionalFormatting sqref="E6:E13">
    <cfRule type="cellIs" dxfId="146" priority="37" operator="equal">
      <formula>"2-Country has achieved outstanding results"</formula>
    </cfRule>
    <cfRule type="cellIs" dxfId="145" priority="38" operator="equal">
      <formula>"1-Country has made progress"</formula>
    </cfRule>
    <cfRule type="cellIs" dxfId="144" priority="39" operator="equal">
      <formula>"0-Country has not achieved any measure at all"</formula>
    </cfRule>
  </conditionalFormatting>
  <conditionalFormatting sqref="E6:E13">
    <cfRule type="containsText" dxfId="143" priority="33" operator="containsText" text="country has achieved outstanding">
      <formula>NOT(ISERROR(SEARCH("country has achieved outstanding",E6)))</formula>
    </cfRule>
    <cfRule type="containsText" dxfId="142" priority="34" operator="containsText" text="country has achieved good">
      <formula>NOT(ISERROR(SEARCH("country has achieved good",E6)))</formula>
    </cfRule>
    <cfRule type="containsText" dxfId="141" priority="35" operator="containsText" text="country has achieved slight">
      <formula>NOT(ISERROR(SEARCH("country has achieved slight",E6)))</formula>
    </cfRule>
    <cfRule type="containsText" dxfId="140" priority="36" operator="containsText" text="country has not achieved">
      <formula>NOT(ISERROR(SEARCH("country has not achieved",E6)))</formula>
    </cfRule>
  </conditionalFormatting>
  <conditionalFormatting sqref="E16:E23">
    <cfRule type="cellIs" dxfId="139" priority="30" operator="equal">
      <formula>"2-Country has achieved outstanding results"</formula>
    </cfRule>
    <cfRule type="cellIs" dxfId="138" priority="31" operator="equal">
      <formula>"1-Country has made progress"</formula>
    </cfRule>
    <cfRule type="cellIs" dxfId="137" priority="32" operator="equal">
      <formula>"0-Country has not achieved any measure at all"</formula>
    </cfRule>
  </conditionalFormatting>
  <conditionalFormatting sqref="E16:E23">
    <cfRule type="containsText" dxfId="136" priority="26" operator="containsText" text="country has achieved outstanding">
      <formula>NOT(ISERROR(SEARCH("country has achieved outstanding",E16)))</formula>
    </cfRule>
    <cfRule type="containsText" dxfId="135" priority="27" operator="containsText" text="country has achieved good">
      <formula>NOT(ISERROR(SEARCH("country has achieved good",E16)))</formula>
    </cfRule>
    <cfRule type="containsText" dxfId="134" priority="28" operator="containsText" text="country has achieved slight">
      <formula>NOT(ISERROR(SEARCH("country has achieved slight",E16)))</formula>
    </cfRule>
    <cfRule type="containsText" dxfId="133" priority="29" operator="containsText" text="country has not achieved">
      <formula>NOT(ISERROR(SEARCH("country has not achieved",E16)))</formula>
    </cfRule>
  </conditionalFormatting>
  <conditionalFormatting sqref="E26:E34">
    <cfRule type="cellIs" dxfId="132" priority="23" operator="equal">
      <formula>"2-Country has achieved outstanding results"</formula>
    </cfRule>
    <cfRule type="cellIs" dxfId="131" priority="24" operator="equal">
      <formula>"1-Country has made progress"</formula>
    </cfRule>
    <cfRule type="cellIs" dxfId="130" priority="25" operator="equal">
      <formula>"0-Country has not achieved any measure at all"</formula>
    </cfRule>
  </conditionalFormatting>
  <conditionalFormatting sqref="E26:E34">
    <cfRule type="containsText" dxfId="129" priority="19" operator="containsText" text="country has achieved outstanding">
      <formula>NOT(ISERROR(SEARCH("country has achieved outstanding",E26)))</formula>
    </cfRule>
    <cfRule type="containsText" dxfId="128" priority="20" operator="containsText" text="country has achieved good">
      <formula>NOT(ISERROR(SEARCH("country has achieved good",E26)))</formula>
    </cfRule>
    <cfRule type="containsText" dxfId="127" priority="21" operator="containsText" text="country has achieved slight">
      <formula>NOT(ISERROR(SEARCH("country has achieved slight",E26)))</formula>
    </cfRule>
    <cfRule type="containsText" dxfId="126" priority="22" operator="containsText" text="country has not achieved">
      <formula>NOT(ISERROR(SEARCH("country has not achieved",E26)))</formula>
    </cfRule>
  </conditionalFormatting>
  <conditionalFormatting sqref="E37:E43">
    <cfRule type="cellIs" dxfId="125" priority="16" operator="equal">
      <formula>"2-Country has achieved outstanding results"</formula>
    </cfRule>
    <cfRule type="cellIs" dxfId="124" priority="17" operator="equal">
      <formula>"1-Country has made progress"</formula>
    </cfRule>
    <cfRule type="cellIs" dxfId="123" priority="18" operator="equal">
      <formula>"0-Country has not achieved any measure at all"</formula>
    </cfRule>
  </conditionalFormatting>
  <conditionalFormatting sqref="E37:E43">
    <cfRule type="containsText" dxfId="122" priority="12" operator="containsText" text="country has achieved outstanding">
      <formula>NOT(ISERROR(SEARCH("country has achieved outstanding",E37)))</formula>
    </cfRule>
    <cfRule type="containsText" dxfId="121" priority="13" operator="containsText" text="country has achieved good">
      <formula>NOT(ISERROR(SEARCH("country has achieved good",E37)))</formula>
    </cfRule>
    <cfRule type="containsText" dxfId="120" priority="14" operator="containsText" text="country has achieved slight">
      <formula>NOT(ISERROR(SEARCH("country has achieved slight",E37)))</formula>
    </cfRule>
    <cfRule type="containsText" dxfId="119" priority="15" operator="containsText" text="country has not achieved">
      <formula>NOT(ISERROR(SEARCH("country has not achieved",E37)))</formula>
    </cfRule>
  </conditionalFormatting>
  <conditionalFormatting sqref="E46:E50">
    <cfRule type="cellIs" dxfId="118" priority="9" operator="equal">
      <formula>"2-Country has achieved outstanding results"</formula>
    </cfRule>
    <cfRule type="cellIs" dxfId="117" priority="10" operator="equal">
      <formula>"1-Country has made progress"</formula>
    </cfRule>
    <cfRule type="cellIs" dxfId="116" priority="11" operator="equal">
      <formula>"0-Country has not achieved any measure at all"</formula>
    </cfRule>
  </conditionalFormatting>
  <conditionalFormatting sqref="E46:E50">
    <cfRule type="containsText" dxfId="115" priority="5" operator="containsText" text="country has achieved outstanding">
      <formula>NOT(ISERROR(SEARCH("country has achieved outstanding",E46)))</formula>
    </cfRule>
    <cfRule type="containsText" dxfId="114" priority="6" operator="containsText" text="country has achieved good">
      <formula>NOT(ISERROR(SEARCH("country has achieved good",E46)))</formula>
    </cfRule>
    <cfRule type="containsText" dxfId="113" priority="7" operator="containsText" text="country has achieved slight">
      <formula>NOT(ISERROR(SEARCH("country has achieved slight",E46)))</formula>
    </cfRule>
    <cfRule type="containsText" dxfId="112" priority="8" operator="containsText" text="country has not achieved">
      <formula>NOT(ISERROR(SEARCH("country has not achieved",E46)))</formula>
    </cfRule>
  </conditionalFormatting>
  <conditionalFormatting sqref="E1:E1048576">
    <cfRule type="containsText" dxfId="111" priority="4" operator="containsText" text="Aucun résultat">
      <formula>NOT(ISERROR(SEARCH("Aucun résultat",E1)))</formula>
    </cfRule>
    <cfRule type="containsText" dxfId="110" priority="3" operator="containsText" text="Légers résultats">
      <formula>NOT(ISERROR(SEARCH("Légers résultats",E1)))</formula>
    </cfRule>
    <cfRule type="containsText" dxfId="109" priority="2" operator="containsText" text="Bons résultats">
      <formula>NOT(ISERROR(SEARCH("Bons résultats",E1)))</formula>
    </cfRule>
    <cfRule type="containsText" dxfId="108" priority="1" operator="containsText" text="Résultats remarquables">
      <formula>NOT(ISERROR(SEARCH("Résultats remarquables",E1)))</formula>
    </cfRule>
  </conditionalFormatting>
  <dataValidations count="3">
    <dataValidation allowBlank="1" showInputMessage="1" showErrorMessage="1" prompt="Enter count data" sqref="E68:E69 E53:E66" xr:uid="{00000000-0002-0000-0200-000000000000}"/>
    <dataValidation type="list" allowBlank="1" showInputMessage="1" showErrorMessage="1" sqref="E14:E15 E24:E25 E35:E36 E44:E45 E51:E52" xr:uid="{00000000-0002-0000-0200-000001000000}">
      <formula1>"0-Country has not achieved any measure at all, 1-Country has made progress, 2-Country has achieved outstanding results"</formula1>
    </dataValidation>
    <dataValidation type="list" allowBlank="1" showInputMessage="1" showErrorMessage="1" sqref="E6:E13 E16:E23 E26:E34 E37:E43 E46:E50" xr:uid="{AD9FC484-4DFA-43C4-908F-D47FB0098391}">
      <formula1>"0-Aucun résultat, 1-Légers résultats, 2-Bons résultats, 3-Résultats remarquables"</formula1>
    </dataValidation>
  </dataValidations>
  <pageMargins left="0.7" right="0.7" top="0.75" bottom="0.75"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K25"/>
  <sheetViews>
    <sheetView zoomScale="70" zoomScaleNormal="70" workbookViewId="0">
      <selection activeCell="N10" sqref="N10"/>
    </sheetView>
  </sheetViews>
  <sheetFormatPr defaultColWidth="9.140625" defaultRowHeight="16.5" x14ac:dyDescent="0.3"/>
  <cols>
    <col min="1" max="1" width="6.28515625" style="26" customWidth="1"/>
    <col min="2" max="2" width="30.85546875" style="16" customWidth="1"/>
    <col min="3" max="3" width="54.42578125" style="16" customWidth="1"/>
    <col min="4" max="4" width="11.5703125" style="16" hidden="1" customWidth="1"/>
    <col min="5" max="5" width="52.7109375" style="16" customWidth="1"/>
    <col min="6" max="6" width="70.140625" style="16" customWidth="1"/>
    <col min="7" max="7" width="13" style="16" hidden="1" customWidth="1"/>
    <col min="8" max="8" width="13.85546875" style="16" hidden="1" customWidth="1"/>
    <col min="9" max="9" width="12.85546875" style="16" hidden="1" customWidth="1"/>
    <col min="10" max="10" width="11.7109375" style="16" hidden="1" customWidth="1"/>
    <col min="11" max="11" width="9.140625" style="16" hidden="1" customWidth="1"/>
    <col min="12" max="16384" width="9.140625" style="16"/>
  </cols>
  <sheetData>
    <row r="1" spans="1:10" ht="39.950000000000003" customHeight="1" x14ac:dyDescent="0.3">
      <c r="C1" s="178" t="s">
        <v>139</v>
      </c>
      <c r="D1" s="179"/>
      <c r="E1" s="179"/>
      <c r="F1" s="179"/>
    </row>
    <row r="2" spans="1:10" ht="48" customHeight="1" x14ac:dyDescent="0.3">
      <c r="C2" s="158" t="s">
        <v>140</v>
      </c>
      <c r="D2" s="158"/>
      <c r="E2" s="158"/>
      <c r="F2" s="158"/>
    </row>
    <row r="3" spans="1:10" ht="9" customHeight="1" thickBot="1" x14ac:dyDescent="0.35"/>
    <row r="4" spans="1:10" ht="74.45" customHeight="1" thickBot="1" x14ac:dyDescent="0.35">
      <c r="A4" s="165" t="s">
        <v>141</v>
      </c>
      <c r="B4" s="166"/>
      <c r="C4" s="167"/>
      <c r="D4" s="167"/>
      <c r="E4" s="167"/>
      <c r="F4" s="168"/>
    </row>
    <row r="5" spans="1:10" s="12" customFormat="1" ht="29.25" customHeight="1" thickBot="1" x14ac:dyDescent="0.25">
      <c r="A5" s="169" t="s">
        <v>47</v>
      </c>
      <c r="B5" s="170"/>
      <c r="C5" s="99" t="s">
        <v>48</v>
      </c>
      <c r="D5" s="99" t="s">
        <v>3</v>
      </c>
      <c r="E5" s="99" t="s">
        <v>49</v>
      </c>
      <c r="F5" s="100" t="s">
        <v>50</v>
      </c>
      <c r="G5" s="12" t="s">
        <v>0</v>
      </c>
      <c r="H5" s="12" t="s">
        <v>4</v>
      </c>
      <c r="I5" s="12" t="s">
        <v>2</v>
      </c>
      <c r="J5" s="12" t="s">
        <v>1</v>
      </c>
    </row>
    <row r="6" spans="1:10" ht="31.5" customHeight="1" thickBot="1" x14ac:dyDescent="0.35">
      <c r="A6" s="149">
        <v>3.1</v>
      </c>
      <c r="B6" s="155" t="s">
        <v>142</v>
      </c>
      <c r="C6" s="102" t="s">
        <v>143</v>
      </c>
      <c r="D6" s="128">
        <f t="shared" ref="D6:D18" si="0">IF(E6="0-Aucun résultat",0,IF(E6="1-Légers résultats",1,IF(E6="2-Bons résultats",2,IF(E6="3-Résultats remarquables",3))))</f>
        <v>0</v>
      </c>
      <c r="E6" s="129" t="s">
        <v>226</v>
      </c>
      <c r="F6" s="15"/>
      <c r="G6" s="16">
        <v>3.1</v>
      </c>
      <c r="H6" s="16">
        <f>COUNTA(C6:C12)</f>
        <v>5</v>
      </c>
      <c r="I6" s="16">
        <f>H6*3</f>
        <v>15</v>
      </c>
      <c r="J6" s="16">
        <f>SUM(D6:D12)</f>
        <v>6</v>
      </c>
    </row>
    <row r="7" spans="1:10" ht="31.5" customHeight="1" thickBot="1" x14ac:dyDescent="0.35">
      <c r="A7" s="150"/>
      <c r="B7" s="156"/>
      <c r="C7" s="103" t="s">
        <v>144</v>
      </c>
      <c r="D7" s="128">
        <f t="shared" si="0"/>
        <v>1</v>
      </c>
      <c r="E7" s="129" t="s">
        <v>229</v>
      </c>
      <c r="F7" s="18"/>
      <c r="G7" s="16">
        <v>3.2</v>
      </c>
      <c r="H7" s="16">
        <f>COUNTA(C13:C18)</f>
        <v>4</v>
      </c>
      <c r="I7" s="16">
        <f>H7*3</f>
        <v>12</v>
      </c>
      <c r="J7" s="16">
        <f>SUM(D13:D18)</f>
        <v>6</v>
      </c>
    </row>
    <row r="8" spans="1:10" ht="31.5" customHeight="1" thickBot="1" x14ac:dyDescent="0.35">
      <c r="A8" s="150"/>
      <c r="B8" s="156"/>
      <c r="C8" s="103" t="s">
        <v>145</v>
      </c>
      <c r="D8" s="128">
        <f t="shared" si="0"/>
        <v>2</v>
      </c>
      <c r="E8" s="129" t="s">
        <v>227</v>
      </c>
      <c r="F8" s="18"/>
    </row>
    <row r="9" spans="1:10" ht="52.5" customHeight="1" thickBot="1" x14ac:dyDescent="0.35">
      <c r="A9" s="150"/>
      <c r="B9" s="156"/>
      <c r="C9" s="103" t="s">
        <v>146</v>
      </c>
      <c r="D9" s="128">
        <f t="shared" si="0"/>
        <v>3</v>
      </c>
      <c r="E9" s="129" t="s">
        <v>228</v>
      </c>
      <c r="F9" s="18"/>
    </row>
    <row r="10" spans="1:10" ht="31.5" customHeight="1" thickBot="1" x14ac:dyDescent="0.35">
      <c r="A10" s="150"/>
      <c r="B10" s="156"/>
      <c r="C10" s="103" t="s">
        <v>147</v>
      </c>
      <c r="D10" s="128">
        <f t="shared" si="0"/>
        <v>0</v>
      </c>
      <c r="E10" s="129" t="s">
        <v>226</v>
      </c>
      <c r="F10" s="18"/>
    </row>
    <row r="11" spans="1:10" ht="17.25" thickBot="1" x14ac:dyDescent="0.35">
      <c r="A11" s="150"/>
      <c r="B11" s="156"/>
      <c r="C11" s="19"/>
      <c r="D11" s="128" t="b">
        <f t="shared" si="0"/>
        <v>0</v>
      </c>
      <c r="E11" s="17"/>
      <c r="F11" s="18"/>
    </row>
    <row r="12" spans="1:10" ht="17.25" thickBot="1" x14ac:dyDescent="0.35">
      <c r="A12" s="151"/>
      <c r="B12" s="171"/>
      <c r="C12" s="20"/>
      <c r="D12" s="128" t="b">
        <f t="shared" si="0"/>
        <v>0</v>
      </c>
      <c r="E12" s="21"/>
      <c r="F12" s="22"/>
    </row>
    <row r="13" spans="1:10" ht="36" customHeight="1" thickBot="1" x14ac:dyDescent="0.35">
      <c r="A13" s="149">
        <v>3.2</v>
      </c>
      <c r="B13" s="155" t="s">
        <v>148</v>
      </c>
      <c r="C13" s="104" t="s">
        <v>149</v>
      </c>
      <c r="D13" s="128">
        <f t="shared" si="0"/>
        <v>0</v>
      </c>
      <c r="E13" s="129" t="s">
        <v>226</v>
      </c>
      <c r="F13" s="15"/>
    </row>
    <row r="14" spans="1:10" ht="45.6" customHeight="1" thickBot="1" x14ac:dyDescent="0.35">
      <c r="A14" s="150"/>
      <c r="B14" s="156"/>
      <c r="C14" s="105" t="s">
        <v>150</v>
      </c>
      <c r="D14" s="128">
        <f t="shared" si="0"/>
        <v>1</v>
      </c>
      <c r="E14" s="129" t="s">
        <v>229</v>
      </c>
      <c r="F14" s="18"/>
    </row>
    <row r="15" spans="1:10" ht="43.9" customHeight="1" thickBot="1" x14ac:dyDescent="0.35">
      <c r="A15" s="150"/>
      <c r="B15" s="156"/>
      <c r="C15" s="105" t="s">
        <v>151</v>
      </c>
      <c r="D15" s="128">
        <f t="shared" si="0"/>
        <v>2</v>
      </c>
      <c r="E15" s="129" t="s">
        <v>227</v>
      </c>
      <c r="F15" s="18"/>
    </row>
    <row r="16" spans="1:10" ht="43.9" customHeight="1" thickBot="1" x14ac:dyDescent="0.35">
      <c r="A16" s="150"/>
      <c r="B16" s="156"/>
      <c r="C16" s="105" t="s">
        <v>152</v>
      </c>
      <c r="D16" s="128">
        <f t="shared" si="0"/>
        <v>3</v>
      </c>
      <c r="E16" s="129" t="s">
        <v>228</v>
      </c>
      <c r="F16" s="18"/>
    </row>
    <row r="17" spans="1:6" ht="17.25" thickBot="1" x14ac:dyDescent="0.35">
      <c r="A17" s="150"/>
      <c r="B17" s="156"/>
      <c r="C17" s="19"/>
      <c r="D17" s="128" t="b">
        <f t="shared" si="0"/>
        <v>0</v>
      </c>
      <c r="E17" s="17"/>
      <c r="F17" s="18"/>
    </row>
    <row r="18" spans="1:6" ht="17.25" thickBot="1" x14ac:dyDescent="0.35">
      <c r="A18" s="151"/>
      <c r="B18" s="171"/>
      <c r="C18" s="20"/>
      <c r="D18" s="128" t="b">
        <f t="shared" si="0"/>
        <v>0</v>
      </c>
      <c r="E18" s="21"/>
      <c r="F18" s="22"/>
    </row>
    <row r="19" spans="1:6" ht="124.5" customHeight="1" thickBot="1" x14ac:dyDescent="0.35">
      <c r="A19" s="32">
        <v>3.3</v>
      </c>
      <c r="B19" s="33" t="s">
        <v>153</v>
      </c>
      <c r="C19" s="34" t="s">
        <v>154</v>
      </c>
      <c r="D19" s="35"/>
      <c r="E19" s="35"/>
      <c r="F19" s="36"/>
    </row>
    <row r="20" spans="1:6" ht="124.5" customHeight="1" thickBot="1" x14ac:dyDescent="0.35">
      <c r="A20" s="32">
        <v>3.4</v>
      </c>
      <c r="B20" s="33" t="s">
        <v>155</v>
      </c>
      <c r="C20" s="34" t="s">
        <v>156</v>
      </c>
      <c r="D20" s="35"/>
      <c r="E20" s="35"/>
      <c r="F20" s="36"/>
    </row>
    <row r="21" spans="1:6" ht="124.5" customHeight="1" thickBot="1" x14ac:dyDescent="0.35">
      <c r="A21" s="32">
        <v>3.5</v>
      </c>
      <c r="B21" s="33" t="s">
        <v>157</v>
      </c>
      <c r="C21" s="34" t="s">
        <v>158</v>
      </c>
      <c r="D21" s="35"/>
      <c r="E21" s="35"/>
      <c r="F21" s="36"/>
    </row>
    <row r="22" spans="1:6" ht="124.5" customHeight="1" thickBot="1" x14ac:dyDescent="0.35">
      <c r="A22" s="32">
        <v>3.6</v>
      </c>
      <c r="B22" s="33" t="s">
        <v>159</v>
      </c>
      <c r="C22" s="34" t="s">
        <v>160</v>
      </c>
      <c r="D22" s="35"/>
      <c r="E22" s="35"/>
      <c r="F22" s="36"/>
    </row>
    <row r="23" spans="1:6" ht="17.25" thickBot="1" x14ac:dyDescent="0.35"/>
    <row r="24" spans="1:6" ht="17.45" customHeight="1" x14ac:dyDescent="0.3">
      <c r="A24" s="162" t="s">
        <v>86</v>
      </c>
      <c r="B24" s="163"/>
      <c r="C24" s="163"/>
      <c r="D24" s="163"/>
      <c r="E24" s="163"/>
      <c r="F24" s="164"/>
    </row>
    <row r="25" spans="1:6" ht="271.89999999999998" customHeight="1" thickBot="1" x14ac:dyDescent="0.35">
      <c r="A25" s="159"/>
      <c r="B25" s="160"/>
      <c r="C25" s="160"/>
      <c r="D25" s="160"/>
      <c r="E25" s="160"/>
      <c r="F25" s="161"/>
    </row>
  </sheetData>
  <mergeCells count="11">
    <mergeCell ref="A24:F24"/>
    <mergeCell ref="A25:F25"/>
    <mergeCell ref="A4:B4"/>
    <mergeCell ref="C4:F4"/>
    <mergeCell ref="C1:F1"/>
    <mergeCell ref="C2:F2"/>
    <mergeCell ref="A6:A12"/>
    <mergeCell ref="B6:B12"/>
    <mergeCell ref="A13:A18"/>
    <mergeCell ref="B13:B18"/>
    <mergeCell ref="A5:B5"/>
  </mergeCells>
  <conditionalFormatting sqref="E11:E12 E17:E18">
    <cfRule type="cellIs" dxfId="107" priority="41" operator="equal">
      <formula>"2-Country has achieved outstanding results"</formula>
    </cfRule>
    <cfRule type="cellIs" dxfId="106" priority="42" operator="equal">
      <formula>"1-Country has made progress"</formula>
    </cfRule>
    <cfRule type="cellIs" dxfId="105" priority="43" operator="equal">
      <formula>"0-Country has not achieved any measure at all"</formula>
    </cfRule>
  </conditionalFormatting>
  <conditionalFormatting sqref="E5">
    <cfRule type="containsText" dxfId="104" priority="23" operator="containsText" text="country has achieved outstanding">
      <formula>NOT(ISERROR(SEARCH("country has achieved outstanding",E5)))</formula>
    </cfRule>
    <cfRule type="containsText" dxfId="103" priority="24" operator="containsText" text="country has achieved good">
      <formula>NOT(ISERROR(SEARCH("country has achieved good",E5)))</formula>
    </cfRule>
    <cfRule type="containsText" dxfId="102" priority="25" operator="containsText" text="country has achieved slight">
      <formula>NOT(ISERROR(SEARCH("country has achieved slight",E5)))</formula>
    </cfRule>
    <cfRule type="containsText" dxfId="101" priority="26" operator="containsText" text="country has not achieved">
      <formula>NOT(ISERROR(SEARCH("country has not achieved",E5)))</formula>
    </cfRule>
  </conditionalFormatting>
  <conditionalFormatting sqref="E24">
    <cfRule type="containsText" dxfId="100" priority="19" operator="containsText" text="country has achieved outstanding">
      <formula>NOT(ISERROR(SEARCH("country has achieved outstanding",E24)))</formula>
    </cfRule>
    <cfRule type="containsText" dxfId="99" priority="20" operator="containsText" text="country has achieved good">
      <formula>NOT(ISERROR(SEARCH("country has achieved good",E24)))</formula>
    </cfRule>
    <cfRule type="containsText" dxfId="98" priority="21" operator="containsText" text="country has achieved slight">
      <formula>NOT(ISERROR(SEARCH("country has achieved slight",E24)))</formula>
    </cfRule>
    <cfRule type="containsText" dxfId="97" priority="22" operator="containsText" text="country has not achieved">
      <formula>NOT(ISERROR(SEARCH("country has not achieved",E24)))</formula>
    </cfRule>
  </conditionalFormatting>
  <conditionalFormatting sqref="E6:E10">
    <cfRule type="cellIs" dxfId="96" priority="16" operator="equal">
      <formula>"2-Country has achieved outstanding results"</formula>
    </cfRule>
    <cfRule type="cellIs" dxfId="95" priority="17" operator="equal">
      <formula>"1-Country has made progress"</formula>
    </cfRule>
    <cfRule type="cellIs" dxfId="94" priority="18" operator="equal">
      <formula>"0-Country has not achieved any measure at all"</formula>
    </cfRule>
  </conditionalFormatting>
  <conditionalFormatting sqref="E6:E10">
    <cfRule type="containsText" dxfId="93" priority="12" operator="containsText" text="country has achieved outstanding">
      <formula>NOT(ISERROR(SEARCH("country has achieved outstanding",E6)))</formula>
    </cfRule>
    <cfRule type="containsText" dxfId="92" priority="13" operator="containsText" text="country has achieved good">
      <formula>NOT(ISERROR(SEARCH("country has achieved good",E6)))</formula>
    </cfRule>
    <cfRule type="containsText" dxfId="91" priority="14" operator="containsText" text="country has achieved slight">
      <formula>NOT(ISERROR(SEARCH("country has achieved slight",E6)))</formula>
    </cfRule>
    <cfRule type="containsText" dxfId="90" priority="15" operator="containsText" text="country has not achieved">
      <formula>NOT(ISERROR(SEARCH("country has not achieved",E6)))</formula>
    </cfRule>
  </conditionalFormatting>
  <conditionalFormatting sqref="E13:E16">
    <cfRule type="cellIs" dxfId="89" priority="9" operator="equal">
      <formula>"2-Country has achieved outstanding results"</formula>
    </cfRule>
    <cfRule type="cellIs" dxfId="88" priority="10" operator="equal">
      <formula>"1-Country has made progress"</formula>
    </cfRule>
    <cfRule type="cellIs" dxfId="87" priority="11" operator="equal">
      <formula>"0-Country has not achieved any measure at all"</formula>
    </cfRule>
  </conditionalFormatting>
  <conditionalFormatting sqref="E13:E16">
    <cfRule type="containsText" dxfId="86" priority="5" operator="containsText" text="country has achieved outstanding">
      <formula>NOT(ISERROR(SEARCH("country has achieved outstanding",E13)))</formula>
    </cfRule>
    <cfRule type="containsText" dxfId="85" priority="6" operator="containsText" text="country has achieved good">
      <formula>NOT(ISERROR(SEARCH("country has achieved good",E13)))</formula>
    </cfRule>
    <cfRule type="containsText" dxfId="84" priority="7" operator="containsText" text="country has achieved slight">
      <formula>NOT(ISERROR(SEARCH("country has achieved slight",E13)))</formula>
    </cfRule>
    <cfRule type="containsText" dxfId="83" priority="8" operator="containsText" text="country has not achieved">
      <formula>NOT(ISERROR(SEARCH("country has not achieved",E13)))</formula>
    </cfRule>
  </conditionalFormatting>
  <conditionalFormatting sqref="E1:E1048576">
    <cfRule type="containsText" dxfId="82" priority="4" operator="containsText" text="Aucun résultat">
      <formula>NOT(ISERROR(SEARCH("Aucun résultat",E1)))</formula>
    </cfRule>
    <cfRule type="containsText" dxfId="81" priority="3" operator="containsText" text="Légers résultats">
      <formula>NOT(ISERROR(SEARCH("Légers résultats",E1)))</formula>
    </cfRule>
    <cfRule type="containsText" dxfId="80" priority="2" operator="containsText" text="Bons résultats">
      <formula>NOT(ISERROR(SEARCH("Bons résultats",E1)))</formula>
    </cfRule>
    <cfRule type="containsText" dxfId="79" priority="1" operator="containsText" text="Résultats remarquables">
      <formula>NOT(ISERROR(SEARCH("Résultats remarquables",E1)))</formula>
    </cfRule>
  </conditionalFormatting>
  <dataValidations count="3">
    <dataValidation allowBlank="1" showInputMessage="1" showErrorMessage="1" prompt="Enter count data" sqref="E19:E22" xr:uid="{00000000-0002-0000-0300-000000000000}"/>
    <dataValidation type="list" allowBlank="1" showInputMessage="1" showErrorMessage="1" sqref="E11:E12 E17:E18" xr:uid="{00000000-0002-0000-0300-000001000000}">
      <formula1>"0-Country has not achieved any measure at all, 1-Country has made progress, 2-Country has achieved outstanding results"</formula1>
    </dataValidation>
    <dataValidation type="list" allowBlank="1" showInputMessage="1" showErrorMessage="1" sqref="E6:E10 E13:E16" xr:uid="{A95322A4-205E-4FC6-8FCA-36CFAED124DC}">
      <formula1>"0-Aucun résultat, 1-Légers résultats, 2-Bons résultats, 3-Résultats remarquables"</formula1>
    </dataValidation>
  </dataValidation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sheetPr>
  <dimension ref="A1:J52"/>
  <sheetViews>
    <sheetView zoomScale="70" zoomScaleNormal="70" workbookViewId="0">
      <selection activeCell="G1" sqref="G1:J1048576"/>
    </sheetView>
  </sheetViews>
  <sheetFormatPr defaultColWidth="9.140625" defaultRowHeight="16.5" x14ac:dyDescent="0.3"/>
  <cols>
    <col min="1" max="1" width="6.28515625" style="26" customWidth="1"/>
    <col min="2" max="2" width="29.85546875" style="16" customWidth="1"/>
    <col min="3" max="3" width="68.7109375" style="16" customWidth="1"/>
    <col min="4" max="4" width="14" style="16" hidden="1" customWidth="1"/>
    <col min="5" max="5" width="52.7109375" style="16" customWidth="1"/>
    <col min="6" max="6" width="69.42578125" style="16" customWidth="1"/>
    <col min="7" max="7" width="13" style="16" hidden="1" customWidth="1"/>
    <col min="8" max="8" width="13.85546875" style="16" hidden="1" customWidth="1"/>
    <col min="9" max="9" width="12.85546875" style="16" hidden="1" customWidth="1"/>
    <col min="10" max="10" width="11.7109375" style="16" hidden="1" customWidth="1"/>
    <col min="11" max="11" width="9.140625" style="16" customWidth="1"/>
    <col min="12" max="16384" width="9.140625" style="16"/>
  </cols>
  <sheetData>
    <row r="1" spans="1:10" ht="39.950000000000003" customHeight="1" x14ac:dyDescent="0.3">
      <c r="A1" s="73"/>
      <c r="B1" s="74"/>
      <c r="C1" s="180" t="s">
        <v>161</v>
      </c>
      <c r="D1" s="181"/>
      <c r="E1" s="181"/>
      <c r="F1" s="181"/>
    </row>
    <row r="2" spans="1:10" ht="48" customHeight="1" x14ac:dyDescent="0.3">
      <c r="A2" s="73"/>
      <c r="B2" s="74"/>
      <c r="C2" s="182" t="s">
        <v>140</v>
      </c>
      <c r="D2" s="182"/>
      <c r="E2" s="182"/>
      <c r="F2" s="182"/>
    </row>
    <row r="3" spans="1:10" ht="9" customHeight="1" thickBot="1" x14ac:dyDescent="0.35"/>
    <row r="4" spans="1:10" ht="72" customHeight="1" thickBot="1" x14ac:dyDescent="0.35">
      <c r="A4" s="165" t="s">
        <v>162</v>
      </c>
      <c r="B4" s="166"/>
      <c r="C4" s="167"/>
      <c r="D4" s="167"/>
      <c r="E4" s="167"/>
      <c r="F4" s="168"/>
    </row>
    <row r="5" spans="1:10" s="12" customFormat="1" ht="29.25" customHeight="1" thickBot="1" x14ac:dyDescent="0.25">
      <c r="A5" s="169" t="s">
        <v>47</v>
      </c>
      <c r="B5" s="170"/>
      <c r="C5" s="115" t="s">
        <v>48</v>
      </c>
      <c r="D5" s="115" t="s">
        <v>3</v>
      </c>
      <c r="E5" s="115" t="s">
        <v>49</v>
      </c>
      <c r="F5" s="116" t="s">
        <v>50</v>
      </c>
      <c r="G5" s="12" t="s">
        <v>0</v>
      </c>
      <c r="H5" s="12" t="s">
        <v>4</v>
      </c>
      <c r="I5" s="12" t="s">
        <v>2</v>
      </c>
      <c r="J5" s="12" t="s">
        <v>1</v>
      </c>
    </row>
    <row r="6" spans="1:10" ht="17.25" thickBot="1" x14ac:dyDescent="0.35">
      <c r="A6" s="149">
        <v>4.0999999999999996</v>
      </c>
      <c r="B6" s="155" t="s">
        <v>163</v>
      </c>
      <c r="C6" s="107" t="s">
        <v>164</v>
      </c>
      <c r="D6" s="128">
        <f t="shared" ref="D6:D46" si="0">IF(E6="0-Aucun résultat",0,IF(E6="1-Légers résultats",1,IF(E6="2-Bons résultats",2,IF(E6="3-Résultats remarquables",3))))</f>
        <v>1</v>
      </c>
      <c r="E6" s="129" t="s">
        <v>229</v>
      </c>
      <c r="F6" s="15"/>
      <c r="G6" s="16">
        <v>4.0999999999999996</v>
      </c>
      <c r="H6" s="16">
        <f>COUNTA(C6:C13)</f>
        <v>6</v>
      </c>
      <c r="I6" s="16">
        <f>H6*3</f>
        <v>18</v>
      </c>
      <c r="J6" s="16">
        <f>SUM(D6:D13)</f>
        <v>6</v>
      </c>
    </row>
    <row r="7" spans="1:10" ht="33.75" thickBot="1" x14ac:dyDescent="0.35">
      <c r="A7" s="150"/>
      <c r="B7" s="156"/>
      <c r="C7" s="106" t="s">
        <v>165</v>
      </c>
      <c r="D7" s="128">
        <f t="shared" si="0"/>
        <v>2</v>
      </c>
      <c r="E7" s="129" t="s">
        <v>227</v>
      </c>
      <c r="F7" s="18"/>
      <c r="G7" s="16">
        <v>4.2</v>
      </c>
      <c r="H7" s="16">
        <f>COUNTA(C14:C23)</f>
        <v>10</v>
      </c>
      <c r="I7" s="16">
        <f t="shared" ref="I7:I9" si="1">H7*3</f>
        <v>30</v>
      </c>
      <c r="J7" s="16">
        <f>SUM(D14:D23)</f>
        <v>8</v>
      </c>
    </row>
    <row r="8" spans="1:10" ht="33.75" thickBot="1" x14ac:dyDescent="0.35">
      <c r="A8" s="150"/>
      <c r="B8" s="156"/>
      <c r="C8" s="106" t="s">
        <v>168</v>
      </c>
      <c r="D8" s="128">
        <f t="shared" si="0"/>
        <v>3</v>
      </c>
      <c r="E8" s="129" t="s">
        <v>228</v>
      </c>
      <c r="F8" s="18"/>
      <c r="G8" s="16">
        <v>4.3</v>
      </c>
      <c r="H8" s="16">
        <f>COUNTA(C26:C33)</f>
        <v>6</v>
      </c>
      <c r="I8" s="16">
        <f t="shared" si="1"/>
        <v>18</v>
      </c>
      <c r="J8" s="16">
        <f>SUM(D26:D33)</f>
        <v>9</v>
      </c>
    </row>
    <row r="9" spans="1:10" ht="50.25" thickBot="1" x14ac:dyDescent="0.35">
      <c r="A9" s="150"/>
      <c r="B9" s="156"/>
      <c r="C9" s="106" t="s">
        <v>169</v>
      </c>
      <c r="D9" s="128">
        <f t="shared" si="0"/>
        <v>0</v>
      </c>
      <c r="E9" s="129" t="s">
        <v>226</v>
      </c>
      <c r="F9" s="18"/>
      <c r="G9" s="16">
        <v>4.4000000000000004</v>
      </c>
      <c r="H9" s="16">
        <f>COUNTA(C34:C46)</f>
        <v>11</v>
      </c>
      <c r="I9" s="16">
        <f t="shared" si="1"/>
        <v>33</v>
      </c>
      <c r="J9" s="16">
        <f>SUM(D34:D46)</f>
        <v>6</v>
      </c>
    </row>
    <row r="10" spans="1:10" ht="50.25" thickBot="1" x14ac:dyDescent="0.35">
      <c r="A10" s="150"/>
      <c r="B10" s="156"/>
      <c r="C10" s="106" t="s">
        <v>166</v>
      </c>
      <c r="D10" s="128">
        <f t="shared" si="0"/>
        <v>0</v>
      </c>
      <c r="E10" s="129" t="s">
        <v>226</v>
      </c>
      <c r="F10" s="18"/>
    </row>
    <row r="11" spans="1:10" ht="17.25" thickBot="1" x14ac:dyDescent="0.35">
      <c r="A11" s="150"/>
      <c r="B11" s="156"/>
      <c r="C11" s="106" t="s">
        <v>167</v>
      </c>
      <c r="D11" s="128">
        <f t="shared" si="0"/>
        <v>0</v>
      </c>
      <c r="E11" s="129" t="s">
        <v>226</v>
      </c>
      <c r="F11" s="18"/>
    </row>
    <row r="12" spans="1:10" ht="17.25" thickBot="1" x14ac:dyDescent="0.35">
      <c r="A12" s="150"/>
      <c r="B12" s="156"/>
      <c r="C12" s="19"/>
      <c r="D12" s="128" t="b">
        <f t="shared" si="0"/>
        <v>0</v>
      </c>
      <c r="E12" s="17"/>
      <c r="F12" s="18"/>
    </row>
    <row r="13" spans="1:10" ht="17.25" thickBot="1" x14ac:dyDescent="0.35">
      <c r="A13" s="151"/>
      <c r="B13" s="171"/>
      <c r="C13" s="20"/>
      <c r="D13" s="128" t="b">
        <f t="shared" si="0"/>
        <v>0</v>
      </c>
      <c r="E13" s="21"/>
      <c r="F13" s="22"/>
    </row>
    <row r="14" spans="1:10" ht="33.75" thickBot="1" x14ac:dyDescent="0.35">
      <c r="A14" s="149">
        <v>4.2</v>
      </c>
      <c r="B14" s="155" t="s">
        <v>170</v>
      </c>
      <c r="C14" s="108" t="s">
        <v>175</v>
      </c>
      <c r="D14" s="128">
        <f t="shared" si="0"/>
        <v>1</v>
      </c>
      <c r="E14" s="129" t="s">
        <v>229</v>
      </c>
      <c r="F14" s="15"/>
    </row>
    <row r="15" spans="1:10" ht="33.75" thickBot="1" x14ac:dyDescent="0.35">
      <c r="A15" s="150"/>
      <c r="B15" s="156"/>
      <c r="C15" s="109" t="s">
        <v>171</v>
      </c>
      <c r="D15" s="128">
        <f t="shared" si="0"/>
        <v>2</v>
      </c>
      <c r="E15" s="129" t="s">
        <v>227</v>
      </c>
      <c r="F15" s="18"/>
    </row>
    <row r="16" spans="1:10" ht="17.25" thickBot="1" x14ac:dyDescent="0.35">
      <c r="A16" s="150"/>
      <c r="B16" s="156"/>
      <c r="C16" s="109" t="s">
        <v>172</v>
      </c>
      <c r="D16" s="128">
        <f t="shared" si="0"/>
        <v>3</v>
      </c>
      <c r="E16" s="129" t="s">
        <v>228</v>
      </c>
      <c r="F16" s="18"/>
    </row>
    <row r="17" spans="1:6" ht="17.25" thickBot="1" x14ac:dyDescent="0.35">
      <c r="A17" s="150"/>
      <c r="B17" s="156"/>
      <c r="C17" s="109" t="s">
        <v>176</v>
      </c>
      <c r="D17" s="128">
        <f t="shared" si="0"/>
        <v>0</v>
      </c>
      <c r="E17" s="129" t="s">
        <v>226</v>
      </c>
      <c r="F17" s="18"/>
    </row>
    <row r="18" spans="1:6" ht="17.25" thickBot="1" x14ac:dyDescent="0.35">
      <c r="A18" s="150"/>
      <c r="B18" s="156"/>
      <c r="C18" s="109" t="s">
        <v>177</v>
      </c>
      <c r="D18" s="128">
        <f t="shared" si="0"/>
        <v>2</v>
      </c>
      <c r="E18" s="129" t="s">
        <v>227</v>
      </c>
      <c r="F18" s="18"/>
    </row>
    <row r="19" spans="1:6" ht="17.25" thickBot="1" x14ac:dyDescent="0.35">
      <c r="A19" s="150"/>
      <c r="B19" s="156"/>
      <c r="C19" s="109" t="s">
        <v>178</v>
      </c>
      <c r="D19" s="128">
        <f t="shared" si="0"/>
        <v>0</v>
      </c>
      <c r="E19" s="129" t="s">
        <v>226</v>
      </c>
      <c r="F19" s="18"/>
    </row>
    <row r="20" spans="1:6" ht="33.75" thickBot="1" x14ac:dyDescent="0.35">
      <c r="A20" s="150"/>
      <c r="B20" s="156"/>
      <c r="C20" s="109" t="s">
        <v>179</v>
      </c>
      <c r="D20" s="128">
        <f t="shared" si="0"/>
        <v>0</v>
      </c>
      <c r="E20" s="129" t="s">
        <v>226</v>
      </c>
      <c r="F20" s="18"/>
    </row>
    <row r="21" spans="1:6" ht="17.25" thickBot="1" x14ac:dyDescent="0.35">
      <c r="A21" s="150"/>
      <c r="B21" s="156"/>
      <c r="C21" s="109" t="s">
        <v>180</v>
      </c>
      <c r="D21" s="128">
        <f t="shared" si="0"/>
        <v>0</v>
      </c>
      <c r="E21" s="129" t="s">
        <v>226</v>
      </c>
      <c r="F21" s="18"/>
    </row>
    <row r="22" spans="1:6" ht="17.25" thickBot="1" x14ac:dyDescent="0.35">
      <c r="A22" s="150"/>
      <c r="B22" s="156"/>
      <c r="C22" s="109" t="s">
        <v>173</v>
      </c>
      <c r="D22" s="128">
        <f t="shared" si="0"/>
        <v>0</v>
      </c>
      <c r="E22" s="129" t="s">
        <v>226</v>
      </c>
      <c r="F22" s="18"/>
    </row>
    <row r="23" spans="1:6" ht="17.25" thickBot="1" x14ac:dyDescent="0.35">
      <c r="A23" s="150"/>
      <c r="B23" s="156"/>
      <c r="C23" s="109" t="s">
        <v>174</v>
      </c>
      <c r="D23" s="128">
        <f t="shared" si="0"/>
        <v>0</v>
      </c>
      <c r="E23" s="129" t="s">
        <v>226</v>
      </c>
      <c r="F23" s="18"/>
    </row>
    <row r="24" spans="1:6" ht="17.25" thickBot="1" x14ac:dyDescent="0.35">
      <c r="A24" s="150"/>
      <c r="B24" s="156"/>
      <c r="C24" s="19"/>
      <c r="D24" s="128" t="b">
        <f t="shared" si="0"/>
        <v>0</v>
      </c>
      <c r="E24" s="17"/>
      <c r="F24" s="18"/>
    </row>
    <row r="25" spans="1:6" ht="17.25" thickBot="1" x14ac:dyDescent="0.35">
      <c r="A25" s="151"/>
      <c r="B25" s="171"/>
      <c r="C25" s="20"/>
      <c r="D25" s="128" t="b">
        <f t="shared" si="0"/>
        <v>0</v>
      </c>
      <c r="E25" s="21"/>
      <c r="F25" s="22"/>
    </row>
    <row r="26" spans="1:6" ht="17.25" thickBot="1" x14ac:dyDescent="0.35">
      <c r="A26" s="149">
        <v>4.3</v>
      </c>
      <c r="B26" s="155" t="s">
        <v>181</v>
      </c>
      <c r="C26" s="107" t="s">
        <v>182</v>
      </c>
      <c r="D26" s="128">
        <f t="shared" si="0"/>
        <v>1</v>
      </c>
      <c r="E26" s="129" t="s">
        <v>229</v>
      </c>
      <c r="F26" s="15"/>
    </row>
    <row r="27" spans="1:6" ht="33.75" thickBot="1" x14ac:dyDescent="0.35">
      <c r="A27" s="150"/>
      <c r="B27" s="156"/>
      <c r="C27" s="110" t="s">
        <v>183</v>
      </c>
      <c r="D27" s="128">
        <f t="shared" si="0"/>
        <v>2</v>
      </c>
      <c r="E27" s="129" t="s">
        <v>227</v>
      </c>
      <c r="F27" s="18"/>
    </row>
    <row r="28" spans="1:6" ht="50.25" thickBot="1" x14ac:dyDescent="0.35">
      <c r="A28" s="150"/>
      <c r="B28" s="156"/>
      <c r="C28" s="110" t="s">
        <v>184</v>
      </c>
      <c r="D28" s="128">
        <f t="shared" si="0"/>
        <v>3</v>
      </c>
      <c r="E28" s="129" t="s">
        <v>228</v>
      </c>
      <c r="F28" s="18"/>
    </row>
    <row r="29" spans="1:6" ht="17.25" thickBot="1" x14ac:dyDescent="0.35">
      <c r="A29" s="150"/>
      <c r="B29" s="156"/>
      <c r="C29" s="110" t="s">
        <v>185</v>
      </c>
      <c r="D29" s="128">
        <f t="shared" si="0"/>
        <v>0</v>
      </c>
      <c r="E29" s="129" t="s">
        <v>226</v>
      </c>
      <c r="F29" s="18"/>
    </row>
    <row r="30" spans="1:6" ht="50.25" thickBot="1" x14ac:dyDescent="0.35">
      <c r="A30" s="150"/>
      <c r="B30" s="156"/>
      <c r="C30" s="110" t="s">
        <v>186</v>
      </c>
      <c r="D30" s="128">
        <f t="shared" si="0"/>
        <v>3</v>
      </c>
      <c r="E30" s="129" t="s">
        <v>228</v>
      </c>
      <c r="F30" s="18"/>
    </row>
    <row r="31" spans="1:6" ht="17.25" thickBot="1" x14ac:dyDescent="0.35">
      <c r="A31" s="150"/>
      <c r="B31" s="156"/>
      <c r="C31" s="110" t="s">
        <v>167</v>
      </c>
      <c r="D31" s="128">
        <f t="shared" si="0"/>
        <v>0</v>
      </c>
      <c r="E31" s="129" t="s">
        <v>226</v>
      </c>
      <c r="F31" s="18"/>
    </row>
    <row r="32" spans="1:6" ht="17.25" thickBot="1" x14ac:dyDescent="0.35">
      <c r="A32" s="150"/>
      <c r="B32" s="156"/>
      <c r="C32" s="19"/>
      <c r="D32" s="128" t="b">
        <f t="shared" si="0"/>
        <v>0</v>
      </c>
      <c r="E32" s="17"/>
      <c r="F32" s="18"/>
    </row>
    <row r="33" spans="1:6" ht="17.25" thickBot="1" x14ac:dyDescent="0.35">
      <c r="A33" s="150"/>
      <c r="B33" s="156"/>
      <c r="C33" s="19"/>
      <c r="D33" s="128" t="b">
        <f t="shared" si="0"/>
        <v>0</v>
      </c>
      <c r="E33" s="17"/>
      <c r="F33" s="18"/>
    </row>
    <row r="34" spans="1:6" ht="33.75" thickBot="1" x14ac:dyDescent="0.35">
      <c r="A34" s="149">
        <v>4.4000000000000004</v>
      </c>
      <c r="B34" s="155" t="s">
        <v>187</v>
      </c>
      <c r="C34" s="111" t="s">
        <v>193</v>
      </c>
      <c r="D34" s="128">
        <f t="shared" si="0"/>
        <v>0</v>
      </c>
      <c r="E34" s="129" t="s">
        <v>226</v>
      </c>
      <c r="F34" s="15"/>
    </row>
    <row r="35" spans="1:6" ht="33.75" thickBot="1" x14ac:dyDescent="0.35">
      <c r="A35" s="150"/>
      <c r="B35" s="156"/>
      <c r="C35" s="112" t="s">
        <v>188</v>
      </c>
      <c r="D35" s="128">
        <f t="shared" si="0"/>
        <v>1</v>
      </c>
      <c r="E35" s="129" t="s">
        <v>229</v>
      </c>
      <c r="F35" s="18"/>
    </row>
    <row r="36" spans="1:6" ht="17.25" thickBot="1" x14ac:dyDescent="0.35">
      <c r="A36" s="150"/>
      <c r="B36" s="156"/>
      <c r="C36" s="112" t="s">
        <v>172</v>
      </c>
      <c r="D36" s="128">
        <f t="shared" si="0"/>
        <v>2</v>
      </c>
      <c r="E36" s="129" t="s">
        <v>227</v>
      </c>
      <c r="F36" s="18"/>
    </row>
    <row r="37" spans="1:6" ht="17.25" thickBot="1" x14ac:dyDescent="0.35">
      <c r="A37" s="150"/>
      <c r="B37" s="156"/>
      <c r="C37" s="112" t="s">
        <v>176</v>
      </c>
      <c r="D37" s="128">
        <f t="shared" si="0"/>
        <v>3</v>
      </c>
      <c r="E37" s="129" t="s">
        <v>228</v>
      </c>
      <c r="F37" s="18"/>
    </row>
    <row r="38" spans="1:6" ht="17.25" thickBot="1" x14ac:dyDescent="0.35">
      <c r="A38" s="150"/>
      <c r="B38" s="156"/>
      <c r="C38" s="112" t="s">
        <v>177</v>
      </c>
      <c r="D38" s="128">
        <f t="shared" si="0"/>
        <v>0</v>
      </c>
      <c r="E38" s="129" t="s">
        <v>226</v>
      </c>
      <c r="F38" s="18"/>
    </row>
    <row r="39" spans="1:6" ht="33.75" thickBot="1" x14ac:dyDescent="0.35">
      <c r="A39" s="150"/>
      <c r="B39" s="156"/>
      <c r="C39" s="112" t="s">
        <v>194</v>
      </c>
      <c r="D39" s="128">
        <f t="shared" si="0"/>
        <v>0</v>
      </c>
      <c r="E39" s="129" t="s">
        <v>226</v>
      </c>
      <c r="F39" s="18"/>
    </row>
    <row r="40" spans="1:6" ht="33.75" thickBot="1" x14ac:dyDescent="0.35">
      <c r="A40" s="150"/>
      <c r="B40" s="156"/>
      <c r="C40" s="112" t="s">
        <v>189</v>
      </c>
      <c r="D40" s="128">
        <f t="shared" si="0"/>
        <v>0</v>
      </c>
      <c r="E40" s="129" t="s">
        <v>226</v>
      </c>
      <c r="F40" s="18"/>
    </row>
    <row r="41" spans="1:6" ht="17.25" thickBot="1" x14ac:dyDescent="0.35">
      <c r="A41" s="150"/>
      <c r="B41" s="156"/>
      <c r="C41" s="112" t="s">
        <v>195</v>
      </c>
      <c r="D41" s="128">
        <f t="shared" si="0"/>
        <v>0</v>
      </c>
      <c r="E41" s="129" t="s">
        <v>226</v>
      </c>
      <c r="F41" s="18"/>
    </row>
    <row r="42" spans="1:6" ht="17.25" thickBot="1" x14ac:dyDescent="0.35">
      <c r="A42" s="150"/>
      <c r="B42" s="156"/>
      <c r="C42" s="112" t="s">
        <v>190</v>
      </c>
      <c r="D42" s="128">
        <f t="shared" si="0"/>
        <v>0</v>
      </c>
      <c r="E42" s="129" t="s">
        <v>226</v>
      </c>
      <c r="F42" s="18"/>
    </row>
    <row r="43" spans="1:6" ht="17.25" thickBot="1" x14ac:dyDescent="0.35">
      <c r="A43" s="150"/>
      <c r="B43" s="156"/>
      <c r="C43" s="112" t="s">
        <v>191</v>
      </c>
      <c r="D43" s="128">
        <f t="shared" si="0"/>
        <v>0</v>
      </c>
      <c r="E43" s="129" t="s">
        <v>226</v>
      </c>
      <c r="F43" s="18"/>
    </row>
    <row r="44" spans="1:6" ht="17.25" thickBot="1" x14ac:dyDescent="0.35">
      <c r="A44" s="150"/>
      <c r="B44" s="156"/>
      <c r="C44" s="112" t="s">
        <v>192</v>
      </c>
      <c r="D44" s="128">
        <f t="shared" si="0"/>
        <v>0</v>
      </c>
      <c r="E44" s="129" t="s">
        <v>226</v>
      </c>
      <c r="F44" s="18"/>
    </row>
    <row r="45" spans="1:6" ht="17.25" thickBot="1" x14ac:dyDescent="0.35">
      <c r="A45" s="150"/>
      <c r="B45" s="156"/>
      <c r="C45" s="19"/>
      <c r="D45" s="128" t="b">
        <f t="shared" si="0"/>
        <v>0</v>
      </c>
      <c r="E45" s="17"/>
      <c r="F45" s="18"/>
    </row>
    <row r="46" spans="1:6" ht="17.25" thickBot="1" x14ac:dyDescent="0.35">
      <c r="A46" s="151"/>
      <c r="B46" s="171"/>
      <c r="C46" s="20"/>
      <c r="D46" s="128" t="b">
        <f t="shared" si="0"/>
        <v>0</v>
      </c>
      <c r="E46" s="21"/>
      <c r="F46" s="22"/>
    </row>
    <row r="47" spans="1:6" s="37" customFormat="1" ht="44.25" customHeight="1" x14ac:dyDescent="0.3">
      <c r="A47" s="149">
        <v>4.5</v>
      </c>
      <c r="B47" s="152" t="s">
        <v>196</v>
      </c>
      <c r="C47" s="113" t="s">
        <v>197</v>
      </c>
      <c r="D47" s="13"/>
      <c r="E47" s="13"/>
      <c r="F47" s="15"/>
    </row>
    <row r="48" spans="1:6" s="37" customFormat="1" ht="44.25" customHeight="1" x14ac:dyDescent="0.3">
      <c r="A48" s="150"/>
      <c r="B48" s="153"/>
      <c r="C48" s="114" t="s">
        <v>198</v>
      </c>
      <c r="D48" s="17"/>
      <c r="E48" s="17"/>
      <c r="F48" s="18"/>
    </row>
    <row r="49" spans="1:6" s="38" customFormat="1" ht="44.25" customHeight="1" thickBot="1" x14ac:dyDescent="0.35">
      <c r="A49" s="151"/>
      <c r="B49" s="154"/>
      <c r="C49" s="117" t="s">
        <v>199</v>
      </c>
      <c r="D49" s="21"/>
      <c r="E49" s="25" t="e">
        <f>E47/E48</f>
        <v>#DIV/0!</v>
      </c>
      <c r="F49" s="22"/>
    </row>
    <row r="50" spans="1:6" ht="17.25" thickBot="1" x14ac:dyDescent="0.35"/>
    <row r="51" spans="1:6" ht="17.45" customHeight="1" x14ac:dyDescent="0.3">
      <c r="A51" s="162" t="s">
        <v>86</v>
      </c>
      <c r="B51" s="163"/>
      <c r="C51" s="163"/>
      <c r="D51" s="163"/>
      <c r="E51" s="163"/>
      <c r="F51" s="164"/>
    </row>
    <row r="52" spans="1:6" ht="194.45" customHeight="1" thickBot="1" x14ac:dyDescent="0.35">
      <c r="A52" s="159"/>
      <c r="B52" s="160"/>
      <c r="C52" s="160"/>
      <c r="D52" s="160"/>
      <c r="E52" s="160"/>
      <c r="F52" s="161"/>
    </row>
  </sheetData>
  <mergeCells count="17">
    <mergeCell ref="B26:B33"/>
    <mergeCell ref="A51:F51"/>
    <mergeCell ref="A52:F52"/>
    <mergeCell ref="A4:B4"/>
    <mergeCell ref="C4:F4"/>
    <mergeCell ref="C1:F1"/>
    <mergeCell ref="C2:F2"/>
    <mergeCell ref="A5:B5"/>
    <mergeCell ref="A47:A49"/>
    <mergeCell ref="B47:B49"/>
    <mergeCell ref="A34:A46"/>
    <mergeCell ref="B34:B46"/>
    <mergeCell ref="A6:A13"/>
    <mergeCell ref="B6:B13"/>
    <mergeCell ref="A14:A25"/>
    <mergeCell ref="B14:B25"/>
    <mergeCell ref="A26:A33"/>
  </mergeCells>
  <conditionalFormatting sqref="E32:E33 E45:E46 E12:E13">
    <cfRule type="cellIs" dxfId="78" priority="75" operator="equal">
      <formula>"2-Country has achieved outstanding results"</formula>
    </cfRule>
    <cfRule type="cellIs" dxfId="77" priority="76" operator="equal">
      <formula>"1-Country has made progress"</formula>
    </cfRule>
    <cfRule type="cellIs" dxfId="76" priority="77" operator="equal">
      <formula>"0-Country has not achieved any measure at all"</formula>
    </cfRule>
  </conditionalFormatting>
  <conditionalFormatting sqref="E24:E25">
    <cfRule type="cellIs" dxfId="75" priority="72" operator="equal">
      <formula>"2-Country has achieved outstanding results"</formula>
    </cfRule>
    <cfRule type="cellIs" dxfId="74" priority="73" operator="equal">
      <formula>"1-Country has made progress"</formula>
    </cfRule>
    <cfRule type="cellIs" dxfId="73" priority="74" operator="equal">
      <formula>"0-Country has not achieved any measure at all"</formula>
    </cfRule>
  </conditionalFormatting>
  <conditionalFormatting sqref="E51">
    <cfRule type="containsText" dxfId="72" priority="37" operator="containsText" text="country has achieved outstanding">
      <formula>NOT(ISERROR(SEARCH("country has achieved outstanding",E51)))</formula>
    </cfRule>
    <cfRule type="containsText" dxfId="71" priority="38" operator="containsText" text="country has achieved good">
      <formula>NOT(ISERROR(SEARCH("country has achieved good",E51)))</formula>
    </cfRule>
    <cfRule type="containsText" dxfId="70" priority="39" operator="containsText" text="country has achieved slight">
      <formula>NOT(ISERROR(SEARCH("country has achieved slight",E51)))</formula>
    </cfRule>
    <cfRule type="containsText" dxfId="69" priority="40" operator="containsText" text="country has not achieved">
      <formula>NOT(ISERROR(SEARCH("country has not achieved",E51)))</formula>
    </cfRule>
  </conditionalFormatting>
  <conditionalFormatting sqref="E5">
    <cfRule type="containsText" dxfId="68" priority="33" operator="containsText" text="country has achieved outstanding">
      <formula>NOT(ISERROR(SEARCH("country has achieved outstanding",E5)))</formula>
    </cfRule>
    <cfRule type="containsText" dxfId="67" priority="34" operator="containsText" text="country has achieved good">
      <formula>NOT(ISERROR(SEARCH("country has achieved good",E5)))</formula>
    </cfRule>
    <cfRule type="containsText" dxfId="66" priority="35" operator="containsText" text="country has achieved slight">
      <formula>NOT(ISERROR(SEARCH("country has achieved slight",E5)))</formula>
    </cfRule>
    <cfRule type="containsText" dxfId="65" priority="36" operator="containsText" text="country has not achieved">
      <formula>NOT(ISERROR(SEARCH("country has not achieved",E5)))</formula>
    </cfRule>
  </conditionalFormatting>
  <conditionalFormatting sqref="E6:E11">
    <cfRule type="cellIs" dxfId="64" priority="30" operator="equal">
      <formula>"2-Country has achieved outstanding results"</formula>
    </cfRule>
    <cfRule type="cellIs" dxfId="63" priority="31" operator="equal">
      <formula>"1-Country has made progress"</formula>
    </cfRule>
    <cfRule type="cellIs" dxfId="62" priority="32" operator="equal">
      <formula>"0-Country has not achieved any measure at all"</formula>
    </cfRule>
  </conditionalFormatting>
  <conditionalFormatting sqref="E6:E11">
    <cfRule type="containsText" dxfId="61" priority="26" operator="containsText" text="country has achieved outstanding">
      <formula>NOT(ISERROR(SEARCH("country has achieved outstanding",E6)))</formula>
    </cfRule>
    <cfRule type="containsText" dxfId="60" priority="27" operator="containsText" text="country has achieved good">
      <formula>NOT(ISERROR(SEARCH("country has achieved good",E6)))</formula>
    </cfRule>
    <cfRule type="containsText" dxfId="59" priority="28" operator="containsText" text="country has achieved slight">
      <formula>NOT(ISERROR(SEARCH("country has achieved slight",E6)))</formula>
    </cfRule>
    <cfRule type="containsText" dxfId="58" priority="29" operator="containsText" text="country has not achieved">
      <formula>NOT(ISERROR(SEARCH("country has not achieved",E6)))</formula>
    </cfRule>
  </conditionalFormatting>
  <conditionalFormatting sqref="E14:E23">
    <cfRule type="cellIs" dxfId="57" priority="23" operator="equal">
      <formula>"2-Country has achieved outstanding results"</formula>
    </cfRule>
    <cfRule type="cellIs" dxfId="56" priority="24" operator="equal">
      <formula>"1-Country has made progress"</formula>
    </cfRule>
    <cfRule type="cellIs" dxfId="55" priority="25" operator="equal">
      <formula>"0-Country has not achieved any measure at all"</formula>
    </cfRule>
  </conditionalFormatting>
  <conditionalFormatting sqref="E14:E23">
    <cfRule type="containsText" dxfId="54" priority="19" operator="containsText" text="country has achieved outstanding">
      <formula>NOT(ISERROR(SEARCH("country has achieved outstanding",E14)))</formula>
    </cfRule>
    <cfRule type="containsText" dxfId="53" priority="20" operator="containsText" text="country has achieved good">
      <formula>NOT(ISERROR(SEARCH("country has achieved good",E14)))</formula>
    </cfRule>
    <cfRule type="containsText" dxfId="52" priority="21" operator="containsText" text="country has achieved slight">
      <formula>NOT(ISERROR(SEARCH("country has achieved slight",E14)))</formula>
    </cfRule>
    <cfRule type="containsText" dxfId="51" priority="22" operator="containsText" text="country has not achieved">
      <formula>NOT(ISERROR(SEARCH("country has not achieved",E14)))</formula>
    </cfRule>
  </conditionalFormatting>
  <conditionalFormatting sqref="E26:E31">
    <cfRule type="cellIs" dxfId="50" priority="16" operator="equal">
      <formula>"2-Country has achieved outstanding results"</formula>
    </cfRule>
    <cfRule type="cellIs" dxfId="49" priority="17" operator="equal">
      <formula>"1-Country has made progress"</formula>
    </cfRule>
    <cfRule type="cellIs" dxfId="48" priority="18" operator="equal">
      <formula>"0-Country has not achieved any measure at all"</formula>
    </cfRule>
  </conditionalFormatting>
  <conditionalFormatting sqref="E26:E31">
    <cfRule type="containsText" dxfId="47" priority="12" operator="containsText" text="country has achieved outstanding">
      <formula>NOT(ISERROR(SEARCH("country has achieved outstanding",E26)))</formula>
    </cfRule>
    <cfRule type="containsText" dxfId="46" priority="13" operator="containsText" text="country has achieved good">
      <formula>NOT(ISERROR(SEARCH("country has achieved good",E26)))</formula>
    </cfRule>
    <cfRule type="containsText" dxfId="45" priority="14" operator="containsText" text="country has achieved slight">
      <formula>NOT(ISERROR(SEARCH("country has achieved slight",E26)))</formula>
    </cfRule>
    <cfRule type="containsText" dxfId="44" priority="15" operator="containsText" text="country has not achieved">
      <formula>NOT(ISERROR(SEARCH("country has not achieved",E26)))</formula>
    </cfRule>
  </conditionalFormatting>
  <conditionalFormatting sqref="E34:E44">
    <cfRule type="cellIs" dxfId="43" priority="9" operator="equal">
      <formula>"2-Country has achieved outstanding results"</formula>
    </cfRule>
    <cfRule type="cellIs" dxfId="42" priority="10" operator="equal">
      <formula>"1-Country has made progress"</formula>
    </cfRule>
    <cfRule type="cellIs" dxfId="41" priority="11" operator="equal">
      <formula>"0-Country has not achieved any measure at all"</formula>
    </cfRule>
  </conditionalFormatting>
  <conditionalFormatting sqref="E34:E44">
    <cfRule type="containsText" dxfId="40" priority="5" operator="containsText" text="country has achieved outstanding">
      <formula>NOT(ISERROR(SEARCH("country has achieved outstanding",E34)))</formula>
    </cfRule>
    <cfRule type="containsText" dxfId="39" priority="6" operator="containsText" text="country has achieved good">
      <formula>NOT(ISERROR(SEARCH("country has achieved good",E34)))</formula>
    </cfRule>
    <cfRule type="containsText" dxfId="38" priority="7" operator="containsText" text="country has achieved slight">
      <formula>NOT(ISERROR(SEARCH("country has achieved slight",E34)))</formula>
    </cfRule>
    <cfRule type="containsText" dxfId="37" priority="8" operator="containsText" text="country has not achieved">
      <formula>NOT(ISERROR(SEARCH("country has not achieved",E34)))</formula>
    </cfRule>
  </conditionalFormatting>
  <conditionalFormatting sqref="E1:E1048576">
    <cfRule type="containsText" dxfId="36" priority="4" operator="containsText" text="Légers résultats">
      <formula>NOT(ISERROR(SEARCH("Légers résultats",E1)))</formula>
    </cfRule>
    <cfRule type="containsText" dxfId="35" priority="3" operator="containsText" text="Bons résultats">
      <formula>NOT(ISERROR(SEARCH("Bons résultats",E1)))</formula>
    </cfRule>
    <cfRule type="containsText" dxfId="34" priority="2" operator="containsText" text="Résultats remarquables">
      <formula>NOT(ISERROR(SEARCH("Résultats remarquables",E1)))</formula>
    </cfRule>
    <cfRule type="containsText" dxfId="33" priority="1" operator="containsText" text="Aucun résultat">
      <formula>NOT(ISERROR(SEARCH("Aucun résultat",E1)))</formula>
    </cfRule>
  </conditionalFormatting>
  <dataValidations count="3">
    <dataValidation allowBlank="1" showInputMessage="1" showErrorMessage="1" prompt="Enter count data" sqref="E47:E48" xr:uid="{00000000-0002-0000-0400-000000000000}"/>
    <dataValidation type="list" allowBlank="1" showInputMessage="1" showErrorMessage="1" sqref="E12:E13 E24:E25 E32:E33 E45:E46" xr:uid="{00000000-0002-0000-0400-000001000000}">
      <formula1>"0-Country has not achieved any measure at all, 1-Country has made progress, 2-Country has achieved outstanding results"</formula1>
    </dataValidation>
    <dataValidation type="list" allowBlank="1" showInputMessage="1" showErrorMessage="1" sqref="E6:E11 E14:E23 E26:E31 E34:E44" xr:uid="{FED7FC4B-D776-48B4-9C9A-9DDA7453361E}">
      <formula1>"0-Aucun résultat, 1-Légers résultats, 2-Bons résultats, 3-Résultats remarquables"</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F0"/>
  </sheetPr>
  <dimension ref="A1:J32"/>
  <sheetViews>
    <sheetView zoomScale="70" zoomScaleNormal="70" workbookViewId="0">
      <selection activeCell="K2" sqref="K2"/>
    </sheetView>
  </sheetViews>
  <sheetFormatPr defaultColWidth="9.140625" defaultRowHeight="16.5" x14ac:dyDescent="0.3"/>
  <cols>
    <col min="1" max="1" width="6.28515625" style="26" customWidth="1"/>
    <col min="2" max="2" width="31.140625" style="16" customWidth="1"/>
    <col min="3" max="3" width="49.7109375" style="16" customWidth="1"/>
    <col min="4" max="4" width="7.140625" style="16" hidden="1" customWidth="1"/>
    <col min="5" max="5" width="52.7109375" style="16" customWidth="1"/>
    <col min="6" max="6" width="75.140625" style="16" customWidth="1"/>
    <col min="7" max="7" width="13" style="16" hidden="1" customWidth="1"/>
    <col min="8" max="8" width="13.85546875" style="16" hidden="1" customWidth="1"/>
    <col min="9" max="9" width="12.85546875" style="16" hidden="1" customWidth="1"/>
    <col min="10" max="10" width="11.7109375" style="16" hidden="1" customWidth="1"/>
    <col min="11" max="11" width="36.42578125" style="16" customWidth="1"/>
    <col min="12" max="16384" width="9.140625" style="16"/>
  </cols>
  <sheetData>
    <row r="1" spans="1:10" ht="39.950000000000003" customHeight="1" x14ac:dyDescent="0.3">
      <c r="C1" s="183" t="s">
        <v>200</v>
      </c>
      <c r="D1" s="184"/>
      <c r="E1" s="184"/>
      <c r="F1" s="184"/>
    </row>
    <row r="2" spans="1:10" ht="48" customHeight="1" x14ac:dyDescent="0.3">
      <c r="C2" s="158" t="s">
        <v>201</v>
      </c>
      <c r="D2" s="158"/>
      <c r="E2" s="158"/>
      <c r="F2" s="158"/>
    </row>
    <row r="3" spans="1:10" ht="9" customHeight="1" thickBot="1" x14ac:dyDescent="0.35"/>
    <row r="4" spans="1:10" ht="71.45" customHeight="1" thickBot="1" x14ac:dyDescent="0.35">
      <c r="A4" s="165" t="s">
        <v>202</v>
      </c>
      <c r="B4" s="166"/>
      <c r="C4" s="167"/>
      <c r="D4" s="167"/>
      <c r="E4" s="167"/>
      <c r="F4" s="168"/>
    </row>
    <row r="5" spans="1:10" s="12" customFormat="1" ht="43.5" thickBot="1" x14ac:dyDescent="0.25">
      <c r="A5" s="169" t="s">
        <v>47</v>
      </c>
      <c r="B5" s="170"/>
      <c r="C5" s="115" t="s">
        <v>48</v>
      </c>
      <c r="D5" s="115" t="s">
        <v>3</v>
      </c>
      <c r="E5" s="115" t="s">
        <v>49</v>
      </c>
      <c r="F5" s="116" t="s">
        <v>50</v>
      </c>
      <c r="G5" s="12" t="s">
        <v>0</v>
      </c>
      <c r="H5" s="12" t="s">
        <v>4</v>
      </c>
      <c r="I5" s="12" t="s">
        <v>2</v>
      </c>
      <c r="J5" s="12" t="s">
        <v>1</v>
      </c>
    </row>
    <row r="6" spans="1:10" ht="33.75" thickBot="1" x14ac:dyDescent="0.35">
      <c r="A6" s="149">
        <v>5.0999999999999996</v>
      </c>
      <c r="B6" s="155" t="s">
        <v>203</v>
      </c>
      <c r="C6" s="118" t="s">
        <v>204</v>
      </c>
      <c r="D6" s="128">
        <f t="shared" ref="D6:D23" si="0">IF(E6="0-Aucun résultat",0,IF(E6="1-Légers résultats",1,IF(E6="2-Bons résultats",2,IF(E6="3-Résultats remarquables",3))))</f>
        <v>0</v>
      </c>
      <c r="E6" s="17" t="s">
        <v>226</v>
      </c>
      <c r="F6" s="15"/>
      <c r="G6" s="16">
        <v>2.1</v>
      </c>
      <c r="H6" s="16">
        <f>COUNTA(C6:C14)</f>
        <v>7</v>
      </c>
      <c r="I6" s="16">
        <f>H6*3</f>
        <v>21</v>
      </c>
      <c r="J6" s="16">
        <f>SUM(D6:D14)</f>
        <v>9</v>
      </c>
    </row>
    <row r="7" spans="1:10" ht="32.450000000000003" customHeight="1" thickBot="1" x14ac:dyDescent="0.35">
      <c r="A7" s="150"/>
      <c r="B7" s="156"/>
      <c r="C7" s="119" t="s">
        <v>205</v>
      </c>
      <c r="D7" s="128">
        <f t="shared" si="0"/>
        <v>2</v>
      </c>
      <c r="E7" s="129" t="s">
        <v>227</v>
      </c>
      <c r="F7" s="18"/>
      <c r="G7" s="16">
        <v>2.2000000000000002</v>
      </c>
      <c r="H7" s="16">
        <f>COUNTA(C15:C23)</f>
        <v>7</v>
      </c>
      <c r="I7" s="16">
        <f>H7*3</f>
        <v>21</v>
      </c>
      <c r="J7" s="16">
        <f>SUM(D15:D23)</f>
        <v>16</v>
      </c>
    </row>
    <row r="8" spans="1:10" ht="33.75" thickBot="1" x14ac:dyDescent="0.35">
      <c r="A8" s="150"/>
      <c r="B8" s="156"/>
      <c r="C8" s="119" t="s">
        <v>206</v>
      </c>
      <c r="D8" s="128">
        <f t="shared" si="0"/>
        <v>3</v>
      </c>
      <c r="E8" s="129" t="s">
        <v>228</v>
      </c>
      <c r="F8" s="18"/>
    </row>
    <row r="9" spans="1:10" ht="17.25" thickBot="1" x14ac:dyDescent="0.35">
      <c r="A9" s="150"/>
      <c r="B9" s="156"/>
      <c r="C9" s="119" t="s">
        <v>207</v>
      </c>
      <c r="D9" s="128">
        <f t="shared" si="0"/>
        <v>0</v>
      </c>
      <c r="E9" s="129" t="s">
        <v>226</v>
      </c>
      <c r="F9" s="18"/>
    </row>
    <row r="10" spans="1:10" ht="17.25" thickBot="1" x14ac:dyDescent="0.35">
      <c r="A10" s="150"/>
      <c r="B10" s="156"/>
      <c r="C10" s="119" t="s">
        <v>208</v>
      </c>
      <c r="D10" s="128">
        <f t="shared" si="0"/>
        <v>1</v>
      </c>
      <c r="E10" s="129" t="s">
        <v>229</v>
      </c>
      <c r="F10" s="18"/>
    </row>
    <row r="11" spans="1:10" ht="17.25" thickBot="1" x14ac:dyDescent="0.35">
      <c r="A11" s="150"/>
      <c r="B11" s="156"/>
      <c r="C11" s="119" t="s">
        <v>209</v>
      </c>
      <c r="D11" s="128">
        <f t="shared" si="0"/>
        <v>3</v>
      </c>
      <c r="E11" s="129" t="s">
        <v>228</v>
      </c>
      <c r="F11" s="18"/>
    </row>
    <row r="12" spans="1:10" ht="33.75" thickBot="1" x14ac:dyDescent="0.35">
      <c r="A12" s="150"/>
      <c r="B12" s="156"/>
      <c r="C12" s="119" t="s">
        <v>210</v>
      </c>
      <c r="D12" s="128" t="b">
        <f t="shared" si="0"/>
        <v>0</v>
      </c>
      <c r="E12" s="129"/>
      <c r="F12" s="18"/>
    </row>
    <row r="13" spans="1:10" ht="17.25" thickBot="1" x14ac:dyDescent="0.35">
      <c r="A13" s="150"/>
      <c r="B13" s="156"/>
      <c r="C13" s="19"/>
      <c r="D13" s="128" t="b">
        <f t="shared" si="0"/>
        <v>0</v>
      </c>
      <c r="E13" s="17"/>
      <c r="F13" s="18"/>
    </row>
    <row r="14" spans="1:10" ht="17.25" thickBot="1" x14ac:dyDescent="0.35">
      <c r="A14" s="151"/>
      <c r="B14" s="171"/>
      <c r="C14" s="20"/>
      <c r="D14" s="128" t="b">
        <f t="shared" si="0"/>
        <v>0</v>
      </c>
      <c r="E14" s="21"/>
      <c r="F14" s="22"/>
    </row>
    <row r="15" spans="1:10" ht="33.75" thickBot="1" x14ac:dyDescent="0.35">
      <c r="A15" s="149">
        <v>5.2</v>
      </c>
      <c r="B15" s="155" t="s">
        <v>211</v>
      </c>
      <c r="C15" s="120" t="s">
        <v>212</v>
      </c>
      <c r="D15" s="128">
        <f t="shared" si="0"/>
        <v>2</v>
      </c>
      <c r="E15" s="129" t="s">
        <v>227</v>
      </c>
      <c r="F15" s="15"/>
    </row>
    <row r="16" spans="1:10" ht="34.15" customHeight="1" thickBot="1" x14ac:dyDescent="0.35">
      <c r="A16" s="150"/>
      <c r="B16" s="156"/>
      <c r="C16" s="121" t="s">
        <v>205</v>
      </c>
      <c r="D16" s="128">
        <f t="shared" si="0"/>
        <v>2</v>
      </c>
      <c r="E16" s="137" t="s">
        <v>227</v>
      </c>
      <c r="F16" s="18"/>
    </row>
    <row r="17" spans="1:6" ht="50.25" thickBot="1" x14ac:dyDescent="0.35">
      <c r="A17" s="150"/>
      <c r="B17" s="156"/>
      <c r="C17" s="121" t="s">
        <v>213</v>
      </c>
      <c r="D17" s="128">
        <f t="shared" si="0"/>
        <v>3</v>
      </c>
      <c r="E17" s="137" t="s">
        <v>228</v>
      </c>
      <c r="F17" s="18"/>
    </row>
    <row r="18" spans="1:6" ht="33.75" thickBot="1" x14ac:dyDescent="0.35">
      <c r="A18" s="150"/>
      <c r="B18" s="156"/>
      <c r="C18" s="121" t="s">
        <v>214</v>
      </c>
      <c r="D18" s="128">
        <f t="shared" si="0"/>
        <v>2</v>
      </c>
      <c r="E18" s="137" t="s">
        <v>227</v>
      </c>
      <c r="F18" s="18"/>
    </row>
    <row r="19" spans="1:6" ht="17.25" thickBot="1" x14ac:dyDescent="0.35">
      <c r="A19" s="150"/>
      <c r="B19" s="156"/>
      <c r="C19" s="121" t="s">
        <v>215</v>
      </c>
      <c r="D19" s="128">
        <f t="shared" si="0"/>
        <v>3</v>
      </c>
      <c r="E19" s="137" t="s">
        <v>228</v>
      </c>
      <c r="F19" s="18"/>
    </row>
    <row r="20" spans="1:6" ht="17.25" thickBot="1" x14ac:dyDescent="0.35">
      <c r="A20" s="150"/>
      <c r="B20" s="156"/>
      <c r="C20" s="121" t="s">
        <v>216</v>
      </c>
      <c r="D20" s="128">
        <f t="shared" si="0"/>
        <v>2</v>
      </c>
      <c r="E20" s="137" t="s">
        <v>227</v>
      </c>
      <c r="F20" s="18"/>
    </row>
    <row r="21" spans="1:6" ht="33.75" thickBot="1" x14ac:dyDescent="0.35">
      <c r="A21" s="150"/>
      <c r="B21" s="156"/>
      <c r="C21" s="121" t="s">
        <v>217</v>
      </c>
      <c r="D21" s="128">
        <f t="shared" si="0"/>
        <v>2</v>
      </c>
      <c r="E21" s="137" t="s">
        <v>227</v>
      </c>
      <c r="F21" s="18"/>
    </row>
    <row r="22" spans="1:6" ht="17.25" thickBot="1" x14ac:dyDescent="0.35">
      <c r="A22" s="150"/>
      <c r="B22" s="156"/>
      <c r="C22" s="19"/>
      <c r="D22" s="128" t="b">
        <f t="shared" si="0"/>
        <v>0</v>
      </c>
      <c r="E22" s="17"/>
      <c r="F22" s="18"/>
    </row>
    <row r="23" spans="1:6" ht="17.25" thickBot="1" x14ac:dyDescent="0.35">
      <c r="A23" s="151"/>
      <c r="B23" s="171"/>
      <c r="C23" s="20"/>
      <c r="D23" s="128" t="b">
        <f t="shared" si="0"/>
        <v>0</v>
      </c>
      <c r="E23" s="21"/>
      <c r="F23" s="22"/>
    </row>
    <row r="24" spans="1:6" ht="72" customHeight="1" x14ac:dyDescent="0.3">
      <c r="A24" s="149">
        <v>5.3</v>
      </c>
      <c r="B24" s="152" t="s">
        <v>218</v>
      </c>
      <c r="C24" s="122" t="s">
        <v>219</v>
      </c>
      <c r="D24" s="13"/>
      <c r="E24" s="13"/>
      <c r="F24" s="15"/>
    </row>
    <row r="25" spans="1:6" ht="72" customHeight="1" x14ac:dyDescent="0.3">
      <c r="A25" s="150"/>
      <c r="B25" s="153"/>
      <c r="C25" s="123" t="s">
        <v>198</v>
      </c>
      <c r="D25" s="17"/>
      <c r="E25" s="17"/>
      <c r="F25" s="18"/>
    </row>
    <row r="26" spans="1:6" ht="17.25" thickBot="1" x14ac:dyDescent="0.35">
      <c r="A26" s="151"/>
      <c r="B26" s="154"/>
      <c r="C26" s="124" t="s">
        <v>199</v>
      </c>
      <c r="D26" s="21"/>
      <c r="E26" s="25" t="e">
        <f>E24/E25</f>
        <v>#DIV/0!</v>
      </c>
      <c r="F26" s="22"/>
    </row>
    <row r="27" spans="1:6" ht="74.25" customHeight="1" x14ac:dyDescent="0.3">
      <c r="A27" s="149">
        <v>5.4</v>
      </c>
      <c r="B27" s="152" t="s">
        <v>220</v>
      </c>
      <c r="C27" s="125" t="s">
        <v>221</v>
      </c>
      <c r="D27" s="13"/>
      <c r="E27" s="13"/>
      <c r="F27" s="15"/>
    </row>
    <row r="28" spans="1:6" ht="74.25" customHeight="1" x14ac:dyDescent="0.3">
      <c r="A28" s="150"/>
      <c r="B28" s="153"/>
      <c r="C28" s="126" t="s">
        <v>198</v>
      </c>
      <c r="D28" s="17"/>
      <c r="E28" s="17"/>
      <c r="F28" s="18"/>
    </row>
    <row r="29" spans="1:6" ht="17.25" thickBot="1" x14ac:dyDescent="0.35">
      <c r="A29" s="151"/>
      <c r="B29" s="154"/>
      <c r="C29" s="127" t="s">
        <v>199</v>
      </c>
      <c r="D29" s="21"/>
      <c r="E29" s="25" t="e">
        <f>E27/E28</f>
        <v>#DIV/0!</v>
      </c>
      <c r="F29" s="22"/>
    </row>
    <row r="30" spans="1:6" ht="17.25" thickBot="1" x14ac:dyDescent="0.35"/>
    <row r="31" spans="1:6" ht="17.45" customHeight="1" x14ac:dyDescent="0.3">
      <c r="A31" s="162" t="s">
        <v>86</v>
      </c>
      <c r="B31" s="163"/>
      <c r="C31" s="163"/>
      <c r="D31" s="163"/>
      <c r="E31" s="163"/>
      <c r="F31" s="164"/>
    </row>
    <row r="32" spans="1:6" ht="282" customHeight="1" thickBot="1" x14ac:dyDescent="0.35">
      <c r="A32" s="159"/>
      <c r="B32" s="160"/>
      <c r="C32" s="160"/>
      <c r="D32" s="160"/>
      <c r="E32" s="160"/>
      <c r="F32" s="161"/>
    </row>
  </sheetData>
  <mergeCells count="15">
    <mergeCell ref="A31:F31"/>
    <mergeCell ref="A32:F32"/>
    <mergeCell ref="A4:B4"/>
    <mergeCell ref="C4:F4"/>
    <mergeCell ref="A27:A29"/>
    <mergeCell ref="B27:B29"/>
    <mergeCell ref="A6:A14"/>
    <mergeCell ref="B6:B14"/>
    <mergeCell ref="A15:A23"/>
    <mergeCell ref="B15:B23"/>
    <mergeCell ref="C1:F1"/>
    <mergeCell ref="C2:F2"/>
    <mergeCell ref="A5:B5"/>
    <mergeCell ref="A24:A26"/>
    <mergeCell ref="B24:B26"/>
  </mergeCells>
  <conditionalFormatting sqref="E13:E14 E22:E23">
    <cfRule type="cellIs" dxfId="32" priority="41" operator="equal">
      <formula>"2-Country has achieved outstanding results"</formula>
    </cfRule>
    <cfRule type="cellIs" dxfId="31" priority="42" operator="equal">
      <formula>"1-Country has made progress"</formula>
    </cfRule>
    <cfRule type="cellIs" dxfId="30" priority="43" operator="equal">
      <formula>"0-Country has not achieved any measure at all"</formula>
    </cfRule>
  </conditionalFormatting>
  <conditionalFormatting sqref="E6:E12">
    <cfRule type="cellIs" dxfId="29" priority="38" operator="equal">
      <formula>"2-Country has achieved outstanding results"</formula>
    </cfRule>
    <cfRule type="cellIs" dxfId="28" priority="39" operator="equal">
      <formula>"1-Country has made progress"</formula>
    </cfRule>
    <cfRule type="cellIs" dxfId="27" priority="40" operator="equal">
      <formula>"0-Country has not achieved any measure at all"</formula>
    </cfRule>
  </conditionalFormatting>
  <conditionalFormatting sqref="E6:E12">
    <cfRule type="containsText" dxfId="26" priority="34" operator="containsText" text="country has achieved outstanding">
      <formula>NOT(ISERROR(SEARCH("country has achieved outstanding",E6)))</formula>
    </cfRule>
    <cfRule type="containsText" dxfId="25" priority="35" operator="containsText" text="country has achieved good">
      <formula>NOT(ISERROR(SEARCH("country has achieved good",E6)))</formula>
    </cfRule>
    <cfRule type="containsText" dxfId="24" priority="36" operator="containsText" text="country has achieved slight">
      <formula>NOT(ISERROR(SEARCH("country has achieved slight",E6)))</formula>
    </cfRule>
    <cfRule type="containsText" dxfId="23" priority="37" operator="containsText" text="country has not achieved">
      <formula>NOT(ISERROR(SEARCH("country has not achieved",E6)))</formula>
    </cfRule>
  </conditionalFormatting>
  <conditionalFormatting sqref="E5">
    <cfRule type="containsText" dxfId="22" priority="23" operator="containsText" text="country has achieved outstanding">
      <formula>NOT(ISERROR(SEARCH("country has achieved outstanding",E5)))</formula>
    </cfRule>
    <cfRule type="containsText" dxfId="21" priority="24" operator="containsText" text="country has achieved good">
      <formula>NOT(ISERROR(SEARCH("country has achieved good",E5)))</formula>
    </cfRule>
    <cfRule type="containsText" dxfId="20" priority="25" operator="containsText" text="country has achieved slight">
      <formula>NOT(ISERROR(SEARCH("country has achieved slight",E5)))</formula>
    </cfRule>
    <cfRule type="containsText" dxfId="19" priority="26" operator="containsText" text="country has not achieved">
      <formula>NOT(ISERROR(SEARCH("country has not achieved",E5)))</formula>
    </cfRule>
  </conditionalFormatting>
  <conditionalFormatting sqref="E31">
    <cfRule type="containsText" dxfId="18" priority="19" operator="containsText" text="country has achieved outstanding">
      <formula>NOT(ISERROR(SEARCH("country has achieved outstanding",E31)))</formula>
    </cfRule>
    <cfRule type="containsText" dxfId="17" priority="20" operator="containsText" text="country has achieved good">
      <formula>NOT(ISERROR(SEARCH("country has achieved good",E31)))</formula>
    </cfRule>
    <cfRule type="containsText" dxfId="16" priority="21" operator="containsText" text="country has achieved slight">
      <formula>NOT(ISERROR(SEARCH("country has achieved slight",E31)))</formula>
    </cfRule>
    <cfRule type="containsText" dxfId="15" priority="22" operator="containsText" text="country has not achieved">
      <formula>NOT(ISERROR(SEARCH("country has not achieved",E31)))</formula>
    </cfRule>
  </conditionalFormatting>
  <conditionalFormatting sqref="E15:E21">
    <cfRule type="cellIs" dxfId="14" priority="9" operator="equal">
      <formula>"2-Country has achieved outstanding results"</formula>
    </cfRule>
    <cfRule type="cellIs" dxfId="13" priority="10" operator="equal">
      <formula>"1-Country has made progress"</formula>
    </cfRule>
    <cfRule type="cellIs" dxfId="12" priority="11" operator="equal">
      <formula>"0-Country has not achieved any measure at all"</formula>
    </cfRule>
  </conditionalFormatting>
  <conditionalFormatting sqref="E15:E21">
    <cfRule type="containsText" dxfId="11" priority="5" operator="containsText" text="country has achieved outstanding">
      <formula>NOT(ISERROR(SEARCH("country has achieved outstanding",E15)))</formula>
    </cfRule>
    <cfRule type="containsText" dxfId="10" priority="6" operator="containsText" text="country has achieved good">
      <formula>NOT(ISERROR(SEARCH("country has achieved good",E15)))</formula>
    </cfRule>
    <cfRule type="containsText" dxfId="9" priority="7" operator="containsText" text="country has achieved slight">
      <formula>NOT(ISERROR(SEARCH("country has achieved slight",E15)))</formula>
    </cfRule>
    <cfRule type="containsText" dxfId="8" priority="8" operator="containsText" text="country has not achieved">
      <formula>NOT(ISERROR(SEARCH("country has not achieved",E15)))</formula>
    </cfRule>
  </conditionalFormatting>
  <conditionalFormatting sqref="E1:E1048576">
    <cfRule type="containsText" dxfId="7" priority="4" operator="containsText" text="Aucun résultat">
      <formula>NOT(ISERROR(SEARCH("Aucun résultat",E1)))</formula>
    </cfRule>
    <cfRule type="containsText" dxfId="6" priority="3" operator="containsText" text="Bons résultats">
      <formula>NOT(ISERROR(SEARCH("Bons résultats",E1)))</formula>
    </cfRule>
    <cfRule type="containsText" dxfId="5" priority="2" operator="containsText" text="Résultats remarquables">
      <formula>NOT(ISERROR(SEARCH("Résultats remarquables",E1)))</formula>
    </cfRule>
    <cfRule type="containsText" dxfId="4" priority="1" operator="containsText" text="Légers résultats">
      <formula>NOT(ISERROR(SEARCH("Légers résultats",E1)))</formula>
    </cfRule>
  </conditionalFormatting>
  <dataValidations count="3">
    <dataValidation allowBlank="1" showInputMessage="1" showErrorMessage="1" prompt="Enter count data" sqref="E27:E28 E24:E25" xr:uid="{00000000-0002-0000-0500-000000000000}"/>
    <dataValidation type="list" allowBlank="1" showInputMessage="1" showErrorMessage="1" sqref="E13:E14 E22:E23" xr:uid="{00000000-0002-0000-0500-000001000000}">
      <formula1>"0-Country has not achieved any measure at all, 1-Country has made progress, 2-Country has achieved outstanding results"</formula1>
    </dataValidation>
    <dataValidation type="list" allowBlank="1" showInputMessage="1" showErrorMessage="1" sqref="E6:E12 E15:E21" xr:uid="{7CE32FD5-B93B-4088-AC1F-8864A22A6FBE}">
      <formula1>"0-Aucun résultat, 1-Légers résultats, 2-Bons résultats, 3-Résultats remarquables"</formula1>
    </dataValidation>
  </dataValidation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sheetPr>
  <dimension ref="A1:P49"/>
  <sheetViews>
    <sheetView topLeftCell="B1" zoomScale="85" zoomScaleNormal="85" zoomScalePageLayoutView="84" workbookViewId="0">
      <selection activeCell="I35" sqref="I35"/>
    </sheetView>
  </sheetViews>
  <sheetFormatPr defaultColWidth="9.140625" defaultRowHeight="13.5" x14ac:dyDescent="0.25"/>
  <cols>
    <col min="1" max="1" width="9.140625" style="41" hidden="1" customWidth="1"/>
    <col min="2" max="2" width="16.140625" style="43" customWidth="1"/>
    <col min="3" max="3" width="9.140625" style="41"/>
    <col min="4" max="4" width="74.42578125" style="43" customWidth="1"/>
    <col min="5" max="5" width="13.140625" style="41" customWidth="1"/>
    <col min="6" max="6" width="14.28515625" style="41" customWidth="1"/>
    <col min="7" max="7" width="10.42578125" style="41" customWidth="1"/>
    <col min="8" max="8" width="8.140625" style="41" customWidth="1"/>
    <col min="9" max="9" width="56.28515625" style="41" customWidth="1"/>
    <col min="10" max="10" width="14.42578125" style="44" customWidth="1"/>
    <col min="11" max="16" width="9.140625" style="41" customWidth="1"/>
    <col min="17" max="16384" width="9.140625" style="41"/>
  </cols>
  <sheetData>
    <row r="1" spans="1:16" ht="33.950000000000003" customHeight="1" x14ac:dyDescent="0.25">
      <c r="B1" s="188" t="s">
        <v>23</v>
      </c>
      <c r="C1" s="189"/>
      <c r="D1" s="189"/>
      <c r="E1" s="189"/>
      <c r="F1" s="189"/>
      <c r="G1" s="189"/>
      <c r="H1" s="189"/>
      <c r="I1" s="190"/>
      <c r="J1" s="42"/>
    </row>
    <row r="2" spans="1:16" ht="14.25" thickBot="1" x14ac:dyDescent="0.3"/>
    <row r="3" spans="1:16" s="45" customFormat="1" ht="41.25" customHeight="1" thickBot="1" x14ac:dyDescent="0.25">
      <c r="A3" s="45" t="s">
        <v>19</v>
      </c>
      <c r="B3" s="46" t="s">
        <v>20</v>
      </c>
      <c r="C3" s="47" t="s">
        <v>21</v>
      </c>
      <c r="D3" s="47" t="s">
        <v>22</v>
      </c>
      <c r="E3" s="47" t="s">
        <v>4</v>
      </c>
      <c r="F3" s="81" t="s">
        <v>2</v>
      </c>
      <c r="G3" s="47" t="s">
        <v>1</v>
      </c>
      <c r="H3" s="47" t="s">
        <v>6</v>
      </c>
      <c r="I3" s="48" t="s">
        <v>7</v>
      </c>
      <c r="J3" s="49"/>
      <c r="L3" s="45" t="s">
        <v>26</v>
      </c>
      <c r="M3" s="45" t="s">
        <v>27</v>
      </c>
      <c r="N3" s="45" t="s">
        <v>13</v>
      </c>
      <c r="O3" s="45" t="s">
        <v>28</v>
      </c>
      <c r="P3" s="45" t="s">
        <v>15</v>
      </c>
    </row>
    <row r="4" spans="1:16" ht="27" x14ac:dyDescent="0.25">
      <c r="A4" s="41" t="s">
        <v>5</v>
      </c>
      <c r="B4" s="185" t="s">
        <v>239</v>
      </c>
      <c r="C4" s="50">
        <v>1.1000000000000001</v>
      </c>
      <c r="D4" s="50" t="s">
        <v>40</v>
      </c>
      <c r="E4" s="51">
        <f>'1. Leadership et gouvernance'!H6</f>
        <v>4</v>
      </c>
      <c r="F4" s="56">
        <f>'1. Leadership et gouvernance'!I6</f>
        <v>12</v>
      </c>
      <c r="G4" s="51">
        <f>'1. Leadership et gouvernance'!J6</f>
        <v>6</v>
      </c>
      <c r="H4" s="52">
        <f t="shared" ref="H4:H12" si="0">(G4/F4)</f>
        <v>0.5</v>
      </c>
      <c r="I4" s="53" t="str">
        <f>VLOOKUP(H4,Sheet5!A1:B4,2)</f>
        <v>Légers résultats ; améliorations modérées exigées</v>
      </c>
      <c r="J4" s="54"/>
      <c r="K4" s="41" t="s">
        <v>222</v>
      </c>
      <c r="L4" s="41">
        <f>COUNTIF(I4:I12,"Aucun résultat ; améliorations significatives exigées")</f>
        <v>0</v>
      </c>
      <c r="M4" s="41">
        <f>COUNTIF(I13:I21,"Aucun résultat ; améliorations significatives exigées")</f>
        <v>1</v>
      </c>
      <c r="N4" s="41">
        <f>COUNTIF(I22:I27,"Aucun résultat ; améliorations significatives exigées")</f>
        <v>0</v>
      </c>
      <c r="O4" s="41">
        <f>COUNTIF(I28:I32,"Aucun résultat ; améliorations significatives exigées")</f>
        <v>1</v>
      </c>
      <c r="P4" s="41">
        <f>COUNTIF(I33:I36,"Aucun résultat ; améliorations significatives exigées")</f>
        <v>0</v>
      </c>
    </row>
    <row r="5" spans="1:16" x14ac:dyDescent="0.25">
      <c r="A5" s="41" t="s">
        <v>5</v>
      </c>
      <c r="B5" s="186"/>
      <c r="C5" s="55">
        <v>1.2</v>
      </c>
      <c r="D5" s="55" t="s">
        <v>51</v>
      </c>
      <c r="E5" s="56">
        <f>'1. Leadership et gouvernance'!H7</f>
        <v>3</v>
      </c>
      <c r="F5" s="56">
        <f>'1. Leadership et gouvernance'!I7</f>
        <v>9</v>
      </c>
      <c r="G5" s="56">
        <f>'1. Leadership et gouvernance'!J7</f>
        <v>6</v>
      </c>
      <c r="H5" s="57">
        <f t="shared" si="0"/>
        <v>0.66666666666666663</v>
      </c>
      <c r="I5" s="58" t="str">
        <f>VLOOKUP(H5,Sheet5!A1:B4,2)</f>
        <v>Légers résultats ; améliorations modérées exigées</v>
      </c>
      <c r="J5" s="54"/>
      <c r="K5" s="41" t="s">
        <v>223</v>
      </c>
      <c r="L5" s="41">
        <f>COUNTIF(I4:I12,"Légers résultats ; améliorations modérées exigées")</f>
        <v>7</v>
      </c>
      <c r="M5" s="41">
        <f>COUNTIF(I13:I21,"Légers résultats ; améliorations modérées exigées")</f>
        <v>4</v>
      </c>
      <c r="N5" s="41">
        <f>COUNTIF(I22:I27,"Légers résultats ; améliorations modérées exigées")</f>
        <v>2</v>
      </c>
      <c r="O5" s="41">
        <f>COUNTIF(I28:I32,"Légers résultats ; améliorations modérées exigées")</f>
        <v>3</v>
      </c>
      <c r="P5" s="41">
        <f>COUNTIF(I33:I36,"Légers résultats ; améliorations modérées exigées")</f>
        <v>1</v>
      </c>
    </row>
    <row r="6" spans="1:16" ht="27" x14ac:dyDescent="0.25">
      <c r="A6" s="41" t="s">
        <v>5</v>
      </c>
      <c r="B6" s="186"/>
      <c r="C6" s="55">
        <v>1.3</v>
      </c>
      <c r="D6" s="55" t="s">
        <v>55</v>
      </c>
      <c r="E6" s="56">
        <f>'1. Leadership et gouvernance'!H8</f>
        <v>7</v>
      </c>
      <c r="F6" s="56">
        <f>'1. Leadership et gouvernance'!I8</f>
        <v>21</v>
      </c>
      <c r="G6" s="56">
        <f>'1. Leadership et gouvernance'!J8</f>
        <v>8</v>
      </c>
      <c r="H6" s="57">
        <f t="shared" si="0"/>
        <v>0.38095238095238093</v>
      </c>
      <c r="I6" s="58" t="str">
        <f>VLOOKUP(H6,Sheet5!A1:B4,2)</f>
        <v>Légers résultats ; améliorations modérées exigées</v>
      </c>
      <c r="J6" s="54"/>
      <c r="K6" s="41" t="s">
        <v>224</v>
      </c>
      <c r="L6" s="41">
        <f>COUNTIF(I4:I12,"Bons résultats ; améliorations mineures exigées")</f>
        <v>0</v>
      </c>
      <c r="M6" s="41">
        <f>COUNTIF(I13:I21,"Bons résultats ; améliorations mineures exigées")</f>
        <v>0</v>
      </c>
      <c r="N6" s="41">
        <f>COUNTIF(I22:I27,"Bons résultats ; améliorations mineures exigées")</f>
        <v>0</v>
      </c>
      <c r="O6" s="41">
        <f>COUNTIF(I28:I32,"Bons résultats ; améliorations mineures exigées")</f>
        <v>0</v>
      </c>
      <c r="P6" s="41">
        <f>COUNTIF(I33:I36,"Bons résultats ; améliorations mineures exigées")</f>
        <v>1</v>
      </c>
    </row>
    <row r="7" spans="1:16" ht="27" x14ac:dyDescent="0.25">
      <c r="A7" s="41" t="s">
        <v>5</v>
      </c>
      <c r="B7" s="186"/>
      <c r="C7" s="55">
        <v>1.4</v>
      </c>
      <c r="D7" s="55" t="s">
        <v>63</v>
      </c>
      <c r="E7" s="56">
        <f>'1. Leadership et gouvernance'!H9</f>
        <v>7</v>
      </c>
      <c r="F7" s="56">
        <f>'1. Leadership et gouvernance'!I9</f>
        <v>21</v>
      </c>
      <c r="G7" s="56">
        <f>'1. Leadership et gouvernance'!J9</f>
        <v>6</v>
      </c>
      <c r="H7" s="57">
        <f t="shared" si="0"/>
        <v>0.2857142857142857</v>
      </c>
      <c r="I7" s="58" t="str">
        <f>VLOOKUP(H7,Sheet5!A1:B4,2)</f>
        <v>Légers résultats ; améliorations modérées exigées</v>
      </c>
      <c r="J7" s="54"/>
      <c r="K7" s="41" t="s">
        <v>225</v>
      </c>
      <c r="L7" s="41">
        <f>COUNTIF(I4:I12,"Résultats remarquables ; aucune amélioration exigée")</f>
        <v>0</v>
      </c>
      <c r="M7" s="41">
        <f>COUNTIF(I13:I21,"Résultats remarquables ; aucune amélioration exigée")</f>
        <v>0</v>
      </c>
      <c r="N7" s="41">
        <f>COUNTIF(I22:I27,"Résultats remarquables ; aucune amélioration exigée")</f>
        <v>0</v>
      </c>
      <c r="O7" s="41">
        <f>COUNTIF(I28:I32,"Résultats remarquables ; aucune amélioration exigée")</f>
        <v>0</v>
      </c>
      <c r="P7" s="41">
        <f>COUNTIF(I33:I36,"Résultats remarquables ; aucune amélioration exigée")</f>
        <v>0</v>
      </c>
    </row>
    <row r="8" spans="1:16" ht="27" x14ac:dyDescent="0.25">
      <c r="A8" s="41" t="s">
        <v>5</v>
      </c>
      <c r="B8" s="186"/>
      <c r="C8" s="55">
        <v>1.5</v>
      </c>
      <c r="D8" s="55" t="s">
        <v>71</v>
      </c>
      <c r="E8" s="56">
        <f>'1. Leadership et gouvernance'!H10</f>
        <v>7</v>
      </c>
      <c r="F8" s="56">
        <f>'1. Leadership et gouvernance'!I10</f>
        <v>21</v>
      </c>
      <c r="G8" s="56">
        <f>'1. Leadership et gouvernance'!J10</f>
        <v>6</v>
      </c>
      <c r="H8" s="57">
        <f t="shared" si="0"/>
        <v>0.2857142857142857</v>
      </c>
      <c r="I8" s="58" t="str">
        <f>VLOOKUP(H8,Sheet5!A1:B4,2)</f>
        <v>Légers résultats ; améliorations modérées exigées</v>
      </c>
      <c r="J8" s="54"/>
    </row>
    <row r="9" spans="1:16" ht="27" x14ac:dyDescent="0.25">
      <c r="A9" s="41" t="s">
        <v>5</v>
      </c>
      <c r="B9" s="186"/>
      <c r="C9" s="55">
        <v>1.6</v>
      </c>
      <c r="D9" s="55" t="s">
        <v>75</v>
      </c>
      <c r="E9" s="56">
        <f>'1. Leadership et gouvernance'!H11</f>
        <v>6</v>
      </c>
      <c r="F9" s="56">
        <f>'1. Leadership et gouvernance'!I11</f>
        <v>18</v>
      </c>
      <c r="G9" s="56">
        <f>'1. Leadership et gouvernance'!J11</f>
        <v>6</v>
      </c>
      <c r="H9" s="57">
        <f t="shared" si="0"/>
        <v>0.33333333333333331</v>
      </c>
      <c r="I9" s="58" t="str">
        <f>VLOOKUP(H9,Sheet5!A1:B4,2)</f>
        <v>Légers résultats ; améliorations modérées exigées</v>
      </c>
      <c r="J9" s="54"/>
    </row>
    <row r="10" spans="1:16" ht="27" x14ac:dyDescent="0.25">
      <c r="A10" s="41" t="s">
        <v>5</v>
      </c>
      <c r="B10" s="186"/>
      <c r="C10" s="55">
        <v>1.7</v>
      </c>
      <c r="D10" s="140" t="s">
        <v>230</v>
      </c>
      <c r="E10" s="56">
        <f>'1. Leadership et gouvernance'!H12</f>
        <v>4</v>
      </c>
      <c r="F10" s="56">
        <f>'1. Leadership et gouvernance'!I12</f>
        <v>12</v>
      </c>
      <c r="G10" s="56">
        <f>'1. Leadership et gouvernance'!J12</f>
        <v>5</v>
      </c>
      <c r="H10" s="57">
        <f>(G10/F10)</f>
        <v>0.41666666666666669</v>
      </c>
      <c r="I10" s="58" t="str">
        <f>VLOOKUP(H10,Sheet5!A1:B4,2)</f>
        <v>Légers résultats ; améliorations modérées exigées</v>
      </c>
      <c r="J10" s="54"/>
    </row>
    <row r="11" spans="1:16" ht="40.5" x14ac:dyDescent="0.25">
      <c r="A11" s="41" t="s">
        <v>5</v>
      </c>
      <c r="B11" s="186"/>
      <c r="C11" s="56">
        <v>1.8</v>
      </c>
      <c r="D11" s="55" t="s">
        <v>80</v>
      </c>
      <c r="E11" s="59"/>
      <c r="F11" s="60">
        <f>'1. Leadership et gouvernance'!E59</f>
        <v>0</v>
      </c>
      <c r="G11" s="60">
        <f>'1. Leadership et gouvernance'!E58</f>
        <v>0</v>
      </c>
      <c r="H11" s="57" t="e">
        <f t="shared" si="0"/>
        <v>#DIV/0!</v>
      </c>
      <c r="I11" s="58" t="e">
        <f>VLOOKUP(H11,Sheet5!A1:B4,2)</f>
        <v>#DIV/0!</v>
      </c>
      <c r="J11" s="54"/>
    </row>
    <row r="12" spans="1:16" ht="27.75" thickBot="1" x14ac:dyDescent="0.3">
      <c r="A12" s="41" t="s">
        <v>5</v>
      </c>
      <c r="B12" s="187"/>
      <c r="C12" s="61">
        <v>1.9</v>
      </c>
      <c r="D12" s="62" t="s">
        <v>83</v>
      </c>
      <c r="E12" s="63"/>
      <c r="F12" s="64">
        <f>'1. Leadership et gouvernance'!E62</f>
        <v>0</v>
      </c>
      <c r="G12" s="64">
        <f>'1. Leadership et gouvernance'!E61</f>
        <v>0</v>
      </c>
      <c r="H12" s="65" t="e">
        <f t="shared" si="0"/>
        <v>#DIV/0!</v>
      </c>
      <c r="I12" s="66" t="e">
        <f>VLOOKUP(H12,Sheet5!A1:B4,2)</f>
        <v>#DIV/0!</v>
      </c>
      <c r="J12" s="54"/>
    </row>
    <row r="13" spans="1:16" x14ac:dyDescent="0.25">
      <c r="A13" s="41" t="s">
        <v>12</v>
      </c>
      <c r="B13" s="185" t="s">
        <v>240</v>
      </c>
      <c r="C13" s="51">
        <v>2.1</v>
      </c>
      <c r="D13" s="50" t="s">
        <v>89</v>
      </c>
      <c r="E13" s="51">
        <f>'2. Personnel du secteur social'!H6</f>
        <v>8</v>
      </c>
      <c r="F13" s="51">
        <f>'2. Personnel du secteur social'!I6</f>
        <v>24</v>
      </c>
      <c r="G13" s="51">
        <f>'2. Personnel du secteur social'!J6</f>
        <v>8</v>
      </c>
      <c r="H13" s="52">
        <f>G13/F13</f>
        <v>0.33333333333333331</v>
      </c>
      <c r="I13" s="53" t="str">
        <f>VLOOKUP(H13,Sheet5!A1:B4,2)</f>
        <v>Légers résultats ; améliorations modérées exigées</v>
      </c>
      <c r="J13" s="54"/>
    </row>
    <row r="14" spans="1:16" ht="27" x14ac:dyDescent="0.25">
      <c r="A14" s="41" t="s">
        <v>12</v>
      </c>
      <c r="B14" s="186"/>
      <c r="C14" s="56">
        <v>2.2000000000000002</v>
      </c>
      <c r="D14" s="55" t="s">
        <v>98</v>
      </c>
      <c r="E14" s="56">
        <f>'2. Personnel du secteur social'!H7</f>
        <v>8</v>
      </c>
      <c r="F14" s="56">
        <f>'2. Personnel du secteur social'!I7</f>
        <v>24</v>
      </c>
      <c r="G14" s="56">
        <f>'2. Personnel du secteur social'!J7</f>
        <v>6</v>
      </c>
      <c r="H14" s="57">
        <f t="shared" ref="H14:H36" si="1">G14/F14</f>
        <v>0.25</v>
      </c>
      <c r="I14" s="58" t="str">
        <f>VLOOKUP(H14,Sheet5!A1:B4,2)</f>
        <v>Légers résultats ; améliorations modérées exigées</v>
      </c>
      <c r="J14" s="54"/>
    </row>
    <row r="15" spans="1:16" x14ac:dyDescent="0.25">
      <c r="A15" s="41" t="s">
        <v>12</v>
      </c>
      <c r="B15" s="186"/>
      <c r="C15" s="56">
        <v>2.2999999999999998</v>
      </c>
      <c r="D15" s="55" t="s">
        <v>106</v>
      </c>
      <c r="E15" s="56">
        <f>'2. Personnel du secteur social'!H8</f>
        <v>9</v>
      </c>
      <c r="F15" s="56">
        <f>'2. Personnel du secteur social'!I8</f>
        <v>27</v>
      </c>
      <c r="G15" s="56">
        <f>'2. Personnel du secteur social'!J8</f>
        <v>6</v>
      </c>
      <c r="H15" s="57">
        <f t="shared" si="1"/>
        <v>0.22222222222222221</v>
      </c>
      <c r="I15" s="58" t="str">
        <f>VLOOKUP(H15,Sheet5!A1:B4,2)</f>
        <v>Aucun résultat ; améliorations significatives exigées</v>
      </c>
      <c r="J15" s="54"/>
    </row>
    <row r="16" spans="1:16" ht="27" x14ac:dyDescent="0.25">
      <c r="A16" s="41" t="s">
        <v>12</v>
      </c>
      <c r="B16" s="186"/>
      <c r="C16" s="56">
        <v>2.4</v>
      </c>
      <c r="D16" s="55" t="s">
        <v>116</v>
      </c>
      <c r="E16" s="56">
        <f>'2. Personnel du secteur social'!H9</f>
        <v>7</v>
      </c>
      <c r="F16" s="56">
        <f>'2. Personnel du secteur social'!I9</f>
        <v>21</v>
      </c>
      <c r="G16" s="56">
        <f>'2. Personnel du secteur social'!J9</f>
        <v>6</v>
      </c>
      <c r="H16" s="57">
        <f t="shared" si="1"/>
        <v>0.2857142857142857</v>
      </c>
      <c r="I16" s="58" t="str">
        <f>VLOOKUP(H16,Sheet5!A1:B4,2)</f>
        <v>Légers résultats ; améliorations modérées exigées</v>
      </c>
      <c r="J16" s="54"/>
    </row>
    <row r="17" spans="1:10" ht="27" x14ac:dyDescent="0.25">
      <c r="A17" s="41" t="s">
        <v>12</v>
      </c>
      <c r="B17" s="186"/>
      <c r="C17" s="56">
        <v>2.5</v>
      </c>
      <c r="D17" s="55" t="s">
        <v>124</v>
      </c>
      <c r="E17" s="56">
        <f>'2. Personnel du secteur social'!H10</f>
        <v>5</v>
      </c>
      <c r="F17" s="56">
        <f>'2. Personnel du secteur social'!I10</f>
        <v>15</v>
      </c>
      <c r="G17" s="56">
        <f>'2. Personnel du secteur social'!J10</f>
        <v>6</v>
      </c>
      <c r="H17" s="57">
        <f t="shared" si="1"/>
        <v>0.4</v>
      </c>
      <c r="I17" s="58" t="str">
        <f>VLOOKUP(H17,Sheet5!A1:B4,2)</f>
        <v>Légers résultats ; améliorations modérées exigées</v>
      </c>
      <c r="J17" s="54"/>
    </row>
    <row r="18" spans="1:10" x14ac:dyDescent="0.25">
      <c r="A18" s="41" t="s">
        <v>12</v>
      </c>
      <c r="B18" s="186"/>
      <c r="C18" s="56">
        <v>2.6</v>
      </c>
      <c r="D18" s="55" t="s">
        <v>130</v>
      </c>
      <c r="E18" s="59"/>
      <c r="F18" s="59"/>
      <c r="G18" s="60"/>
      <c r="H18" s="67"/>
      <c r="I18" s="68"/>
      <c r="J18" s="54"/>
    </row>
    <row r="19" spans="1:10" x14ac:dyDescent="0.25">
      <c r="A19" s="41" t="s">
        <v>12</v>
      </c>
      <c r="B19" s="186"/>
      <c r="C19" s="56">
        <v>2.7</v>
      </c>
      <c r="D19" s="55" t="s">
        <v>131</v>
      </c>
      <c r="E19" s="59"/>
      <c r="F19" s="59"/>
      <c r="G19" s="60"/>
      <c r="H19" s="67"/>
      <c r="I19" s="68"/>
      <c r="J19" s="54"/>
    </row>
    <row r="20" spans="1:10" ht="27" x14ac:dyDescent="0.25">
      <c r="A20" s="41" t="s">
        <v>12</v>
      </c>
      <c r="B20" s="186"/>
      <c r="C20" s="56">
        <v>2.8</v>
      </c>
      <c r="D20" s="55" t="s">
        <v>132</v>
      </c>
      <c r="E20" s="59"/>
      <c r="F20" s="60">
        <f>'2. Personnel du secteur social'!E66</f>
        <v>0</v>
      </c>
      <c r="G20" s="60">
        <f>'2. Personnel du secteur social'!E65</f>
        <v>0</v>
      </c>
      <c r="H20" s="57" t="e">
        <f t="shared" si="1"/>
        <v>#DIV/0!</v>
      </c>
      <c r="I20" s="68" t="e">
        <f>VLOOKUP(H20,Sheet5!A1:B4,2)</f>
        <v>#DIV/0!</v>
      </c>
      <c r="J20" s="54"/>
    </row>
    <row r="21" spans="1:10" ht="27.75" thickBot="1" x14ac:dyDescent="0.3">
      <c r="A21" s="41" t="s">
        <v>12</v>
      </c>
      <c r="B21" s="187"/>
      <c r="C21" s="61">
        <v>2.9</v>
      </c>
      <c r="D21" s="62" t="s">
        <v>136</v>
      </c>
      <c r="E21" s="63"/>
      <c r="F21" s="64">
        <f>'2. Personnel du secteur social'!E69</f>
        <v>0</v>
      </c>
      <c r="G21" s="64">
        <f>'2. Personnel du secteur social'!E68</f>
        <v>0</v>
      </c>
      <c r="H21" s="65" t="e">
        <f t="shared" si="1"/>
        <v>#DIV/0!</v>
      </c>
      <c r="I21" s="69" t="e">
        <f>VLOOKUP(H21,Sheet5!A1:B4,2)</f>
        <v>#DIV/0!</v>
      </c>
      <c r="J21" s="54"/>
    </row>
    <row r="22" spans="1:10" ht="40.5" x14ac:dyDescent="0.25">
      <c r="A22" s="41" t="s">
        <v>13</v>
      </c>
      <c r="B22" s="185" t="s">
        <v>241</v>
      </c>
      <c r="C22" s="51">
        <v>3.1</v>
      </c>
      <c r="D22" s="50" t="s">
        <v>142</v>
      </c>
      <c r="E22" s="51">
        <f>'3. Financement'!H6</f>
        <v>5</v>
      </c>
      <c r="F22" s="51">
        <f>'3. Financement'!I6</f>
        <v>15</v>
      </c>
      <c r="G22" s="51">
        <f>'3. Financement'!J6</f>
        <v>6</v>
      </c>
      <c r="H22" s="52">
        <f t="shared" si="1"/>
        <v>0.4</v>
      </c>
      <c r="I22" s="53" t="str">
        <f>VLOOKUP(H22,Sheet5!A1:B4,2)</f>
        <v>Légers résultats ; améliorations modérées exigées</v>
      </c>
      <c r="J22" s="54"/>
    </row>
    <row r="23" spans="1:10" ht="27" x14ac:dyDescent="0.25">
      <c r="A23" s="41" t="s">
        <v>13</v>
      </c>
      <c r="B23" s="186"/>
      <c r="C23" s="56">
        <v>3.2</v>
      </c>
      <c r="D23" s="55" t="s">
        <v>148</v>
      </c>
      <c r="E23" s="56">
        <f>'3. Financement'!H7</f>
        <v>4</v>
      </c>
      <c r="F23" s="56">
        <f>'3. Financement'!I7</f>
        <v>12</v>
      </c>
      <c r="G23" s="56">
        <f>'3. Financement'!J7</f>
        <v>6</v>
      </c>
      <c r="H23" s="57">
        <f t="shared" si="1"/>
        <v>0.5</v>
      </c>
      <c r="I23" s="58" t="str">
        <f>VLOOKUP(H23,Sheet5!A1:B4,2)</f>
        <v>Légers résultats ; améliorations modérées exigées</v>
      </c>
      <c r="J23" s="54"/>
    </row>
    <row r="24" spans="1:10" ht="27" x14ac:dyDescent="0.25">
      <c r="A24" s="41" t="s">
        <v>13</v>
      </c>
      <c r="B24" s="186"/>
      <c r="C24" s="56">
        <v>3.3</v>
      </c>
      <c r="D24" s="55" t="s">
        <v>153</v>
      </c>
      <c r="E24" s="59"/>
      <c r="F24" s="59"/>
      <c r="G24" s="56">
        <f>'3. Financement'!D19</f>
        <v>0</v>
      </c>
      <c r="H24" s="67"/>
      <c r="I24" s="68"/>
      <c r="J24" s="54"/>
    </row>
    <row r="25" spans="1:10" ht="27" x14ac:dyDescent="0.25">
      <c r="A25" s="41" t="s">
        <v>13</v>
      </c>
      <c r="B25" s="186"/>
      <c r="C25" s="56">
        <v>3.4</v>
      </c>
      <c r="D25" s="55" t="s">
        <v>155</v>
      </c>
      <c r="E25" s="59"/>
      <c r="F25" s="59"/>
      <c r="G25" s="56">
        <f>'3. Financement'!D20</f>
        <v>0</v>
      </c>
      <c r="H25" s="67"/>
      <c r="I25" s="68"/>
      <c r="J25" s="54"/>
    </row>
    <row r="26" spans="1:10" ht="27" x14ac:dyDescent="0.25">
      <c r="A26" s="41" t="s">
        <v>13</v>
      </c>
      <c r="B26" s="186"/>
      <c r="C26" s="56">
        <v>3.5</v>
      </c>
      <c r="D26" s="55" t="s">
        <v>157</v>
      </c>
      <c r="E26" s="59"/>
      <c r="F26" s="59"/>
      <c r="G26" s="56">
        <f>'3. Financement'!D21</f>
        <v>0</v>
      </c>
      <c r="H26" s="67"/>
      <c r="I26" s="68"/>
      <c r="J26" s="54"/>
    </row>
    <row r="27" spans="1:10" ht="27.75" thickBot="1" x14ac:dyDescent="0.3">
      <c r="A27" s="41" t="s">
        <v>13</v>
      </c>
      <c r="B27" s="187"/>
      <c r="C27" s="61">
        <v>3.6</v>
      </c>
      <c r="D27" s="62" t="s">
        <v>159</v>
      </c>
      <c r="E27" s="63"/>
      <c r="F27" s="63"/>
      <c r="G27" s="61">
        <f>'3. Financement'!D22</f>
        <v>0</v>
      </c>
      <c r="H27" s="70"/>
      <c r="I27" s="69"/>
      <c r="J27" s="54"/>
    </row>
    <row r="28" spans="1:10" ht="27" x14ac:dyDescent="0.25">
      <c r="A28" s="41" t="s">
        <v>14</v>
      </c>
      <c r="B28" s="185" t="s">
        <v>242</v>
      </c>
      <c r="C28" s="51">
        <v>4.0999999999999996</v>
      </c>
      <c r="D28" s="50" t="s">
        <v>163</v>
      </c>
      <c r="E28" s="51">
        <f>'4. Systèmes de gestion de l’inf'!H6</f>
        <v>6</v>
      </c>
      <c r="F28" s="51">
        <f>'4. Systèmes de gestion de l’inf'!I6</f>
        <v>18</v>
      </c>
      <c r="G28" s="51">
        <f>'4. Systèmes de gestion de l’inf'!J6</f>
        <v>6</v>
      </c>
      <c r="H28" s="52">
        <f t="shared" si="1"/>
        <v>0.33333333333333331</v>
      </c>
      <c r="I28" s="53" t="str">
        <f>VLOOKUP(H28,Sheet5!A1:B4,2)</f>
        <v>Légers résultats ; améliorations modérées exigées</v>
      </c>
      <c r="J28" s="54"/>
    </row>
    <row r="29" spans="1:10" ht="27" x14ac:dyDescent="0.25">
      <c r="A29" s="41" t="s">
        <v>14</v>
      </c>
      <c r="B29" s="186"/>
      <c r="C29" s="56">
        <v>4.2</v>
      </c>
      <c r="D29" s="55" t="s">
        <v>170</v>
      </c>
      <c r="E29" s="56">
        <f>'4. Systèmes de gestion de l’inf'!H7</f>
        <v>10</v>
      </c>
      <c r="F29" s="56">
        <f>'4. Systèmes de gestion de l’inf'!I7</f>
        <v>30</v>
      </c>
      <c r="G29" s="56">
        <f>'4. Systèmes de gestion de l’inf'!J7</f>
        <v>8</v>
      </c>
      <c r="H29" s="57">
        <f t="shared" si="1"/>
        <v>0.26666666666666666</v>
      </c>
      <c r="I29" s="58" t="str">
        <f>VLOOKUP(H29,Sheet5!A1:B4,2)</f>
        <v>Légers résultats ; améliorations modérées exigées</v>
      </c>
      <c r="J29" s="54"/>
    </row>
    <row r="30" spans="1:10" ht="27" x14ac:dyDescent="0.25">
      <c r="A30" s="41" t="s">
        <v>14</v>
      </c>
      <c r="B30" s="186"/>
      <c r="C30" s="56">
        <v>4.3</v>
      </c>
      <c r="D30" s="55" t="s">
        <v>181</v>
      </c>
      <c r="E30" s="56">
        <f>'4. Systèmes de gestion de l’inf'!H8</f>
        <v>6</v>
      </c>
      <c r="F30" s="56">
        <f>'4. Systèmes de gestion de l’inf'!I8</f>
        <v>18</v>
      </c>
      <c r="G30" s="56">
        <f>'4. Systèmes de gestion de l’inf'!J8</f>
        <v>9</v>
      </c>
      <c r="H30" s="57">
        <f t="shared" si="1"/>
        <v>0.5</v>
      </c>
      <c r="I30" s="58" t="str">
        <f>VLOOKUP(H30,Sheet5!A1:B4,2)</f>
        <v>Légers résultats ; améliorations modérées exigées</v>
      </c>
      <c r="J30" s="54"/>
    </row>
    <row r="31" spans="1:10" x14ac:dyDescent="0.25">
      <c r="A31" s="41" t="s">
        <v>14</v>
      </c>
      <c r="B31" s="186"/>
      <c r="C31" s="56">
        <v>4.4000000000000004</v>
      </c>
      <c r="D31" s="55" t="s">
        <v>187</v>
      </c>
      <c r="E31" s="56">
        <f>'4. Systèmes de gestion de l’inf'!H9</f>
        <v>11</v>
      </c>
      <c r="F31" s="56">
        <f>'4. Systèmes de gestion de l’inf'!I9</f>
        <v>33</v>
      </c>
      <c r="G31" s="56">
        <f>'4. Systèmes de gestion de l’inf'!J9</f>
        <v>6</v>
      </c>
      <c r="H31" s="57">
        <f t="shared" si="1"/>
        <v>0.18181818181818182</v>
      </c>
      <c r="I31" s="58" t="str">
        <f>VLOOKUP(H31,Sheet5!A1:B4,2)</f>
        <v>Aucun résultat ; améliorations significatives exigées</v>
      </c>
      <c r="J31" s="54"/>
    </row>
    <row r="32" spans="1:10" ht="41.25" thickBot="1" x14ac:dyDescent="0.3">
      <c r="A32" s="41" t="s">
        <v>14</v>
      </c>
      <c r="B32" s="187"/>
      <c r="C32" s="61">
        <v>4.5</v>
      </c>
      <c r="D32" s="62" t="s">
        <v>196</v>
      </c>
      <c r="E32" s="63">
        <f>'4. Systèmes de gestion de l’inf'!D48</f>
        <v>0</v>
      </c>
      <c r="F32" s="61">
        <f>'4. Systèmes de gestion de l’inf'!E48</f>
        <v>0</v>
      </c>
      <c r="G32" s="61">
        <f>'4. Systèmes de gestion de l’inf'!E47</f>
        <v>0</v>
      </c>
      <c r="H32" s="65" t="e">
        <f t="shared" si="1"/>
        <v>#DIV/0!</v>
      </c>
      <c r="I32" s="69"/>
      <c r="J32" s="54"/>
    </row>
    <row r="33" spans="1:10" ht="27" x14ac:dyDescent="0.25">
      <c r="A33" s="41" t="s">
        <v>15</v>
      </c>
      <c r="B33" s="185" t="s">
        <v>243</v>
      </c>
      <c r="C33" s="51">
        <v>5.0999999999999996</v>
      </c>
      <c r="D33" s="50" t="s">
        <v>203</v>
      </c>
      <c r="E33" s="51">
        <f>'5. Coordination et réseautage'!H6</f>
        <v>7</v>
      </c>
      <c r="F33" s="51">
        <f>'5. Coordination et réseautage'!I6</f>
        <v>21</v>
      </c>
      <c r="G33" s="51">
        <f>'5. Coordination et réseautage'!J6</f>
        <v>9</v>
      </c>
      <c r="H33" s="52">
        <f t="shared" si="1"/>
        <v>0.42857142857142855</v>
      </c>
      <c r="I33" s="53" t="str">
        <f>VLOOKUP(H33,Sheet5!A1:B4,2)</f>
        <v>Légers résultats ; améliorations modérées exigées</v>
      </c>
      <c r="J33" s="54"/>
    </row>
    <row r="34" spans="1:10" ht="27" x14ac:dyDescent="0.25">
      <c r="A34" s="41" t="s">
        <v>15</v>
      </c>
      <c r="B34" s="186"/>
      <c r="C34" s="56">
        <v>5.2</v>
      </c>
      <c r="D34" s="55" t="s">
        <v>211</v>
      </c>
      <c r="E34" s="56">
        <f>'5. Coordination et réseautage'!H7</f>
        <v>7</v>
      </c>
      <c r="F34" s="56">
        <f>'5. Coordination et réseautage'!I7</f>
        <v>21</v>
      </c>
      <c r="G34" s="56">
        <f>'5. Coordination et réseautage'!J7</f>
        <v>16</v>
      </c>
      <c r="H34" s="57">
        <f t="shared" si="1"/>
        <v>0.76190476190476186</v>
      </c>
      <c r="I34" s="58" t="str">
        <f>VLOOKUP(H34,Sheet5!A1:B4,2)</f>
        <v>Bons résultats ; améliorations mineures exigées</v>
      </c>
      <c r="J34" s="54"/>
    </row>
    <row r="35" spans="1:10" ht="40.5" x14ac:dyDescent="0.25">
      <c r="A35" s="41" t="s">
        <v>15</v>
      </c>
      <c r="B35" s="186"/>
      <c r="C35" s="56">
        <v>5.3</v>
      </c>
      <c r="D35" s="55" t="s">
        <v>218</v>
      </c>
      <c r="E35" s="59"/>
      <c r="F35" s="56">
        <f>'5. Coordination et réseautage'!E25</f>
        <v>0</v>
      </c>
      <c r="G35" s="56">
        <f>'5. Coordination et réseautage'!E24</f>
        <v>0</v>
      </c>
      <c r="H35" s="57" t="e">
        <f t="shared" si="1"/>
        <v>#DIV/0!</v>
      </c>
      <c r="I35" s="68"/>
      <c r="J35" s="54"/>
    </row>
    <row r="36" spans="1:10" ht="41.25" thickBot="1" x14ac:dyDescent="0.3">
      <c r="A36" s="41" t="s">
        <v>15</v>
      </c>
      <c r="B36" s="187"/>
      <c r="C36" s="61">
        <v>5.4</v>
      </c>
      <c r="D36" s="62" t="s">
        <v>220</v>
      </c>
      <c r="E36" s="63"/>
      <c r="F36" s="61">
        <f>'5. Coordination et réseautage'!E28</f>
        <v>0</v>
      </c>
      <c r="G36" s="61">
        <f>'5. Coordination et réseautage'!E27</f>
        <v>0</v>
      </c>
      <c r="H36" s="65" t="e">
        <f t="shared" si="1"/>
        <v>#DIV/0!</v>
      </c>
      <c r="I36" s="69"/>
      <c r="J36" s="54"/>
    </row>
    <row r="37" spans="1:10" x14ac:dyDescent="0.25">
      <c r="H37" s="71"/>
    </row>
    <row r="38" spans="1:10" x14ac:dyDescent="0.25">
      <c r="H38" s="71"/>
    </row>
    <row r="39" spans="1:10" x14ac:dyDescent="0.25">
      <c r="H39" s="71"/>
    </row>
    <row r="40" spans="1:10" x14ac:dyDescent="0.25">
      <c r="H40" s="71"/>
    </row>
    <row r="41" spans="1:10" x14ac:dyDescent="0.25">
      <c r="H41" s="71"/>
    </row>
    <row r="42" spans="1:10" x14ac:dyDescent="0.25">
      <c r="H42" s="71"/>
    </row>
    <row r="43" spans="1:10" x14ac:dyDescent="0.25">
      <c r="H43" s="71"/>
    </row>
    <row r="44" spans="1:10" x14ac:dyDescent="0.25">
      <c r="H44" s="71"/>
    </row>
    <row r="45" spans="1:10" x14ac:dyDescent="0.25">
      <c r="H45" s="71"/>
    </row>
    <row r="46" spans="1:10" x14ac:dyDescent="0.25">
      <c r="H46" s="71"/>
    </row>
    <row r="47" spans="1:10" x14ac:dyDescent="0.25">
      <c r="H47" s="71"/>
    </row>
    <row r="48" spans="1:10" x14ac:dyDescent="0.25">
      <c r="H48" s="71"/>
    </row>
    <row r="49" spans="8:8" x14ac:dyDescent="0.25">
      <c r="H49" s="71"/>
    </row>
  </sheetData>
  <mergeCells count="6">
    <mergeCell ref="B28:B32"/>
    <mergeCell ref="B33:B36"/>
    <mergeCell ref="B1:I1"/>
    <mergeCell ref="B4:B12"/>
    <mergeCell ref="B13:B21"/>
    <mergeCell ref="B22:B27"/>
  </mergeCells>
  <conditionalFormatting sqref="I4:J124">
    <cfRule type="cellIs" dxfId="3" priority="4" operator="equal">
      <formula>"No evidence; major improvements required"</formula>
    </cfRule>
    <cfRule type="cellIs" dxfId="2" priority="5" operator="equal">
      <formula>"Sufficient evidence; no improvements required"</formula>
    </cfRule>
    <cfRule type="cellIs" dxfId="1" priority="6" operator="equal">
      <formula>"Not sufficient evidence; considerable improvements required"</formula>
    </cfRule>
  </conditionalFormatting>
  <conditionalFormatting sqref="I4:J36">
    <cfRule type="cellIs" dxfId="0" priority="1" operator="equal">
      <formula>"Some evidence; minor improvements required"</formula>
    </cfRule>
  </conditionalFormatting>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9"/>
  <sheetViews>
    <sheetView zoomScale="70" zoomScaleNormal="70" zoomScalePageLayoutView="90" workbookViewId="0">
      <selection activeCell="D4" sqref="D4"/>
    </sheetView>
  </sheetViews>
  <sheetFormatPr defaultColWidth="8.85546875" defaultRowHeight="15" x14ac:dyDescent="0.25"/>
  <cols>
    <col min="2" max="2" width="65.28515625" customWidth="1"/>
    <col min="4" max="4" width="47.85546875" bestFit="1" customWidth="1"/>
    <col min="5" max="5" width="16.7109375" bestFit="1" customWidth="1"/>
    <col min="6" max="6" width="40.7109375" bestFit="1" customWidth="1"/>
    <col min="7" max="7" width="25.5703125" bestFit="1" customWidth="1"/>
    <col min="8" max="8" width="22.28515625" bestFit="1" customWidth="1"/>
    <col min="9" max="9" width="27.28515625" bestFit="1" customWidth="1"/>
    <col min="10" max="10" width="11.140625" bestFit="1" customWidth="1"/>
    <col min="11" max="11" width="7" customWidth="1"/>
    <col min="12" max="12" width="14.140625" bestFit="1" customWidth="1"/>
    <col min="13" max="13" width="56" bestFit="1" customWidth="1"/>
    <col min="14" max="14" width="43" bestFit="1" customWidth="1"/>
    <col min="15" max="15" width="7" customWidth="1"/>
    <col min="16" max="16" width="45.85546875" bestFit="1" customWidth="1"/>
    <col min="17" max="17" width="40.28515625" bestFit="1" customWidth="1"/>
    <col min="18" max="18" width="56" bestFit="1" customWidth="1"/>
    <col min="19" max="19" width="43" bestFit="1" customWidth="1"/>
    <col min="20" max="20" width="43.28515625" bestFit="1" customWidth="1"/>
    <col min="21" max="21" width="30.42578125" bestFit="1" customWidth="1"/>
    <col min="22" max="22" width="40.28515625" bestFit="1" customWidth="1"/>
    <col min="23" max="23" width="56" bestFit="1" customWidth="1"/>
    <col min="24" max="24" width="43" bestFit="1" customWidth="1"/>
    <col min="25" max="25" width="7" customWidth="1"/>
    <col min="26" max="26" width="27.42578125" bestFit="1" customWidth="1"/>
    <col min="27" max="27" width="11.28515625" bestFit="1" customWidth="1"/>
  </cols>
  <sheetData>
    <row r="1" spans="1:10" x14ac:dyDescent="0.25">
      <c r="A1">
        <v>1E-10</v>
      </c>
      <c r="B1" s="132" t="s">
        <v>222</v>
      </c>
      <c r="D1" s="134" t="s">
        <v>29</v>
      </c>
      <c r="E1" s="134" t="s">
        <v>18</v>
      </c>
    </row>
    <row r="2" spans="1:10" x14ac:dyDescent="0.25">
      <c r="A2">
        <v>0.25</v>
      </c>
      <c r="B2" s="132" t="s">
        <v>223</v>
      </c>
      <c r="D2" s="134" t="s">
        <v>16</v>
      </c>
      <c r="E2" s="133" t="s">
        <v>13</v>
      </c>
      <c r="F2" s="133" t="s">
        <v>14</v>
      </c>
      <c r="G2" s="133" t="s">
        <v>5</v>
      </c>
      <c r="H2" s="133" t="s">
        <v>12</v>
      </c>
      <c r="I2" s="133" t="s">
        <v>15</v>
      </c>
      <c r="J2" s="133" t="s">
        <v>17</v>
      </c>
    </row>
    <row r="3" spans="1:10" x14ac:dyDescent="0.25">
      <c r="A3">
        <v>0.75</v>
      </c>
      <c r="B3" s="132" t="s">
        <v>224</v>
      </c>
      <c r="D3" s="135" t="s">
        <v>223</v>
      </c>
      <c r="E3" s="136">
        <v>2</v>
      </c>
      <c r="F3" s="136">
        <v>3</v>
      </c>
      <c r="G3" s="136">
        <v>7</v>
      </c>
      <c r="H3" s="136">
        <v>4</v>
      </c>
      <c r="I3" s="136">
        <v>1</v>
      </c>
      <c r="J3" s="136">
        <v>17</v>
      </c>
    </row>
    <row r="4" spans="1:10" x14ac:dyDescent="0.25">
      <c r="A4">
        <v>1</v>
      </c>
      <c r="B4" s="132" t="s">
        <v>225</v>
      </c>
      <c r="D4" s="135" t="s">
        <v>222</v>
      </c>
      <c r="E4" s="136"/>
      <c r="F4" s="136">
        <v>1</v>
      </c>
      <c r="G4" s="136"/>
      <c r="H4" s="136">
        <v>1</v>
      </c>
      <c r="I4" s="136"/>
      <c r="J4" s="136">
        <v>2</v>
      </c>
    </row>
    <row r="5" spans="1:10" x14ac:dyDescent="0.25">
      <c r="D5" s="135" t="s">
        <v>224</v>
      </c>
      <c r="E5" s="136"/>
      <c r="F5" s="136"/>
      <c r="G5" s="136"/>
      <c r="H5" s="136"/>
      <c r="I5" s="136">
        <v>1</v>
      </c>
      <c r="J5" s="136">
        <v>1</v>
      </c>
    </row>
    <row r="6" spans="1:10" x14ac:dyDescent="0.25">
      <c r="A6">
        <v>1E-10</v>
      </c>
      <c r="B6">
        <v>1</v>
      </c>
      <c r="D6" s="135" t="s">
        <v>17</v>
      </c>
      <c r="E6" s="136">
        <v>2</v>
      </c>
      <c r="F6" s="136">
        <v>4</v>
      </c>
      <c r="G6" s="136">
        <v>7</v>
      </c>
      <c r="H6" s="136">
        <v>5</v>
      </c>
      <c r="I6" s="136">
        <v>2</v>
      </c>
      <c r="J6" s="136">
        <v>20</v>
      </c>
    </row>
    <row r="7" spans="1:10" x14ac:dyDescent="0.25">
      <c r="A7">
        <v>0.25</v>
      </c>
      <c r="B7">
        <v>2</v>
      </c>
    </row>
    <row r="8" spans="1:10" x14ac:dyDescent="0.25">
      <c r="A8">
        <v>0.5</v>
      </c>
      <c r="B8">
        <v>3</v>
      </c>
    </row>
    <row r="9" spans="1:10" x14ac:dyDescent="0.25">
      <c r="A9">
        <v>0.75</v>
      </c>
      <c r="B9">
        <v>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030A0"/>
  </sheetPr>
  <dimension ref="B1:S151"/>
  <sheetViews>
    <sheetView zoomScale="70" zoomScaleNormal="70" workbookViewId="0">
      <selection activeCell="V24" sqref="V24"/>
    </sheetView>
  </sheetViews>
  <sheetFormatPr defaultColWidth="8.85546875" defaultRowHeight="12.75" x14ac:dyDescent="0.2"/>
  <cols>
    <col min="1" max="1" width="2.7109375" style="11" customWidth="1"/>
    <col min="2" max="19" width="12.7109375" style="11" customWidth="1"/>
    <col min="20" max="16384" width="8.85546875" style="11"/>
  </cols>
  <sheetData>
    <row r="1" spans="2:19" s="1" customFormat="1" ht="15.75" thickBot="1" x14ac:dyDescent="0.3"/>
    <row r="2" spans="2:19" s="1" customFormat="1" ht="35.1" customHeight="1" x14ac:dyDescent="0.25">
      <c r="B2" s="191" t="s">
        <v>231</v>
      </c>
      <c r="C2" s="192"/>
      <c r="D2" s="192"/>
      <c r="E2" s="192"/>
      <c r="F2" s="192"/>
      <c r="G2" s="192"/>
      <c r="H2" s="192"/>
      <c r="I2" s="192"/>
      <c r="J2" s="192"/>
      <c r="K2" s="192"/>
      <c r="L2" s="192"/>
      <c r="M2" s="192"/>
      <c r="N2" s="192"/>
      <c r="O2" s="192"/>
      <c r="P2" s="192"/>
      <c r="Q2" s="192"/>
      <c r="R2" s="192"/>
      <c r="S2" s="193"/>
    </row>
    <row r="3" spans="2:19" s="1" customFormat="1" ht="15" x14ac:dyDescent="0.25">
      <c r="B3" s="2"/>
      <c r="C3" s="3"/>
      <c r="D3" s="3"/>
      <c r="E3" s="3"/>
      <c r="F3" s="4"/>
      <c r="G3" s="4"/>
      <c r="H3" s="4"/>
      <c r="I3" s="4"/>
      <c r="J3" s="4"/>
      <c r="K3" s="4"/>
      <c r="L3" s="4"/>
      <c r="M3" s="4"/>
      <c r="N3" s="4"/>
      <c r="O3" s="4"/>
      <c r="P3" s="4"/>
      <c r="Q3" s="4"/>
      <c r="R3" s="4"/>
      <c r="S3" s="5"/>
    </row>
    <row r="4" spans="2:19" s="1" customFormat="1" ht="15" x14ac:dyDescent="0.25">
      <c r="B4" s="2"/>
      <c r="C4" s="6"/>
      <c r="D4" s="6"/>
      <c r="E4" s="3"/>
      <c r="F4" s="4"/>
      <c r="G4" s="4"/>
      <c r="H4" s="4"/>
      <c r="I4" s="4"/>
      <c r="J4" s="4"/>
      <c r="K4" s="4"/>
      <c r="L4" s="4"/>
      <c r="M4" s="4"/>
      <c r="N4" s="4"/>
      <c r="O4" s="4"/>
      <c r="P4" s="4"/>
      <c r="Q4" s="4"/>
      <c r="R4" s="4"/>
      <c r="S4" s="5"/>
    </row>
    <row r="5" spans="2:19" s="1" customFormat="1" ht="15" x14ac:dyDescent="0.25">
      <c r="B5" s="2"/>
      <c r="C5" s="6"/>
      <c r="D5" s="6"/>
      <c r="E5" s="3"/>
      <c r="F5" s="4"/>
      <c r="G5" s="4"/>
      <c r="H5" s="4"/>
      <c r="I5" s="4"/>
      <c r="J5" s="4"/>
      <c r="K5" s="4"/>
      <c r="L5" s="4"/>
      <c r="M5" s="4"/>
      <c r="N5" s="4"/>
      <c r="O5" s="4"/>
      <c r="P5" s="4"/>
      <c r="Q5" s="4"/>
      <c r="R5" s="4"/>
      <c r="S5" s="5"/>
    </row>
    <row r="6" spans="2:19" s="1" customFormat="1" ht="15" x14ac:dyDescent="0.25">
      <c r="B6" s="2"/>
      <c r="C6" s="6"/>
      <c r="D6" s="6"/>
      <c r="E6" s="3"/>
      <c r="F6" s="4"/>
      <c r="G6" s="4"/>
      <c r="H6" s="4"/>
      <c r="I6" s="4"/>
      <c r="J6" s="4"/>
      <c r="K6" s="4"/>
      <c r="L6" s="4"/>
      <c r="M6" s="4"/>
      <c r="N6" s="4"/>
      <c r="O6" s="4"/>
      <c r="P6" s="4"/>
      <c r="Q6" s="4"/>
      <c r="R6" s="4"/>
      <c r="S6" s="5"/>
    </row>
    <row r="7" spans="2:19" s="1" customFormat="1" ht="15" x14ac:dyDescent="0.25">
      <c r="B7" s="2"/>
      <c r="C7" s="3"/>
      <c r="D7" s="3"/>
      <c r="E7" s="3"/>
      <c r="F7" s="4"/>
      <c r="G7" s="4"/>
      <c r="H7" s="4"/>
      <c r="I7" s="4"/>
      <c r="J7" s="4"/>
      <c r="K7" s="4"/>
      <c r="L7" s="4"/>
      <c r="M7" s="4"/>
      <c r="N7" s="4"/>
      <c r="O7" s="4"/>
      <c r="P7" s="4"/>
      <c r="Q7" s="4"/>
      <c r="R7" s="4"/>
      <c r="S7" s="5"/>
    </row>
    <row r="8" spans="2:19" s="1" customFormat="1" ht="15" x14ac:dyDescent="0.25">
      <c r="B8" s="2"/>
      <c r="C8" s="3"/>
      <c r="D8" s="3"/>
      <c r="E8" s="3"/>
      <c r="F8" s="4"/>
      <c r="G8" s="4"/>
      <c r="H8" s="4"/>
      <c r="I8" s="4"/>
      <c r="J8" s="4"/>
      <c r="K8" s="4"/>
      <c r="L8" s="4"/>
      <c r="M8" s="4"/>
      <c r="N8" s="4"/>
      <c r="O8" s="4"/>
      <c r="P8" s="4"/>
      <c r="Q8" s="4"/>
      <c r="R8" s="4"/>
      <c r="S8" s="5"/>
    </row>
    <row r="9" spans="2:19" s="1" customFormat="1" ht="15" x14ac:dyDescent="0.25">
      <c r="B9" s="2"/>
      <c r="C9" s="3"/>
      <c r="D9" s="3"/>
      <c r="E9" s="3"/>
      <c r="F9" s="4"/>
      <c r="G9" s="4"/>
      <c r="H9" s="4"/>
      <c r="I9" s="4"/>
      <c r="J9" s="4"/>
      <c r="K9" s="4"/>
      <c r="L9" s="4"/>
      <c r="M9" s="4"/>
      <c r="N9" s="4"/>
      <c r="O9" s="4"/>
      <c r="P9" s="4"/>
      <c r="Q9" s="4"/>
      <c r="R9" s="4"/>
      <c r="S9" s="5"/>
    </row>
    <row r="10" spans="2:19" s="1" customFormat="1" ht="15" x14ac:dyDescent="0.25">
      <c r="B10" s="7"/>
      <c r="C10" s="4"/>
      <c r="D10" s="4"/>
      <c r="E10" s="4"/>
      <c r="F10" s="4"/>
      <c r="G10" s="4"/>
      <c r="H10" s="4"/>
      <c r="I10" s="4"/>
      <c r="J10" s="4"/>
      <c r="K10" s="4"/>
      <c r="L10" s="4"/>
      <c r="M10" s="4"/>
      <c r="N10" s="4"/>
      <c r="O10" s="4"/>
      <c r="P10" s="4"/>
      <c r="Q10" s="4"/>
      <c r="R10" s="4"/>
      <c r="S10" s="5"/>
    </row>
    <row r="11" spans="2:19" s="1" customFormat="1" ht="15" x14ac:dyDescent="0.25">
      <c r="B11" s="7"/>
      <c r="C11" s="4"/>
      <c r="D11" s="4"/>
      <c r="E11" s="4"/>
      <c r="F11" s="4"/>
      <c r="G11" s="4"/>
      <c r="H11" s="4"/>
      <c r="I11" s="4"/>
      <c r="J11" s="4"/>
      <c r="K11" s="4"/>
      <c r="L11" s="4"/>
      <c r="M11" s="4"/>
      <c r="N11" s="4"/>
      <c r="O11" s="4"/>
      <c r="P11" s="4"/>
      <c r="Q11" s="4"/>
      <c r="R11" s="4"/>
      <c r="S11" s="5"/>
    </row>
    <row r="12" spans="2:19" s="1" customFormat="1" ht="15" x14ac:dyDescent="0.25">
      <c r="B12" s="7"/>
      <c r="C12" s="4"/>
      <c r="D12" s="4"/>
      <c r="E12" s="4"/>
      <c r="F12" s="4"/>
      <c r="G12" s="4"/>
      <c r="H12" s="4"/>
      <c r="I12" s="4"/>
      <c r="J12" s="4"/>
      <c r="K12" s="4"/>
      <c r="L12" s="4"/>
      <c r="M12" s="4"/>
      <c r="N12" s="4"/>
      <c r="O12" s="4"/>
      <c r="P12" s="4"/>
      <c r="Q12" s="4"/>
      <c r="R12" s="4"/>
      <c r="S12" s="5"/>
    </row>
    <row r="13" spans="2:19" s="1" customFormat="1" ht="15" x14ac:dyDescent="0.25">
      <c r="B13" s="7"/>
      <c r="C13" s="4"/>
      <c r="D13" s="4"/>
      <c r="E13" s="4"/>
      <c r="F13" s="4"/>
      <c r="G13" s="4"/>
      <c r="H13" s="4"/>
      <c r="I13" s="4"/>
      <c r="J13" s="4"/>
      <c r="K13" s="4"/>
      <c r="L13" s="4"/>
      <c r="M13" s="4"/>
      <c r="N13" s="4"/>
      <c r="O13" s="4"/>
      <c r="P13" s="4"/>
      <c r="Q13" s="4"/>
      <c r="R13" s="4"/>
      <c r="S13" s="5"/>
    </row>
    <row r="14" spans="2:19" s="1" customFormat="1" ht="15" x14ac:dyDescent="0.25">
      <c r="B14" s="7"/>
      <c r="C14" s="4"/>
      <c r="D14" s="4"/>
      <c r="E14" s="4"/>
      <c r="F14" s="4"/>
      <c r="G14" s="4"/>
      <c r="H14" s="4"/>
      <c r="I14" s="4"/>
      <c r="J14" s="4"/>
      <c r="K14" s="4"/>
      <c r="L14" s="4"/>
      <c r="M14" s="4"/>
      <c r="N14" s="4"/>
      <c r="O14" s="4"/>
      <c r="P14" s="4"/>
      <c r="Q14" s="4"/>
      <c r="R14" s="4"/>
      <c r="S14" s="5"/>
    </row>
    <row r="15" spans="2:19" s="1" customFormat="1" ht="15" x14ac:dyDescent="0.25">
      <c r="B15" s="7"/>
      <c r="C15" s="4"/>
      <c r="D15" s="4"/>
      <c r="E15" s="4"/>
      <c r="F15" s="4"/>
      <c r="G15" s="4"/>
      <c r="H15" s="4"/>
      <c r="I15" s="4"/>
      <c r="J15" s="4"/>
      <c r="K15" s="4"/>
      <c r="L15" s="4"/>
      <c r="M15" s="4"/>
      <c r="N15" s="4"/>
      <c r="O15" s="4"/>
      <c r="P15" s="4"/>
      <c r="Q15" s="4"/>
      <c r="R15" s="4"/>
      <c r="S15" s="5"/>
    </row>
    <row r="16" spans="2:19" s="1" customFormat="1" ht="15" x14ac:dyDescent="0.25">
      <c r="B16" s="7"/>
      <c r="C16" s="4"/>
      <c r="D16" s="4"/>
      <c r="E16" s="4"/>
      <c r="F16" s="4"/>
      <c r="G16" s="4"/>
      <c r="H16" s="4"/>
      <c r="I16" s="4"/>
      <c r="J16" s="4"/>
      <c r="K16" s="4"/>
      <c r="L16" s="4"/>
      <c r="M16" s="4"/>
      <c r="N16" s="4"/>
      <c r="O16" s="4"/>
      <c r="P16" s="4"/>
      <c r="Q16" s="4"/>
      <c r="R16" s="4"/>
      <c r="S16" s="5"/>
    </row>
    <row r="17" spans="2:19" s="1" customFormat="1" ht="15" x14ac:dyDescent="0.25">
      <c r="B17" s="7"/>
      <c r="C17" s="4"/>
      <c r="D17" s="4"/>
      <c r="E17" s="4"/>
      <c r="F17" s="4"/>
      <c r="G17" s="4"/>
      <c r="H17" s="4"/>
      <c r="I17" s="4"/>
      <c r="J17" s="4"/>
      <c r="K17" s="4"/>
      <c r="L17" s="4"/>
      <c r="M17" s="4"/>
      <c r="N17" s="4"/>
      <c r="O17" s="4"/>
      <c r="P17" s="4"/>
      <c r="Q17" s="4"/>
      <c r="R17" s="4"/>
      <c r="S17" s="5"/>
    </row>
    <row r="18" spans="2:19" s="1" customFormat="1" ht="15" x14ac:dyDescent="0.25">
      <c r="B18" s="7"/>
      <c r="C18" s="4"/>
      <c r="D18" s="4"/>
      <c r="E18" s="4"/>
      <c r="F18" s="4"/>
      <c r="G18" s="4"/>
      <c r="H18" s="4"/>
      <c r="I18" s="4"/>
      <c r="J18" s="4"/>
      <c r="K18" s="4"/>
      <c r="L18" s="4"/>
      <c r="M18" s="4"/>
      <c r="N18" s="4"/>
      <c r="O18" s="4"/>
      <c r="P18" s="4"/>
      <c r="Q18" s="4"/>
      <c r="R18" s="4"/>
      <c r="S18" s="5"/>
    </row>
    <row r="19" spans="2:19" s="1" customFormat="1" ht="15" x14ac:dyDescent="0.25">
      <c r="B19" s="7"/>
      <c r="C19" s="4"/>
      <c r="D19" s="4"/>
      <c r="E19" s="4"/>
      <c r="F19" s="4"/>
      <c r="G19" s="4"/>
      <c r="H19" s="4"/>
      <c r="I19" s="4"/>
      <c r="J19" s="4"/>
      <c r="K19" s="4"/>
      <c r="L19" s="4"/>
      <c r="M19" s="4"/>
      <c r="N19" s="4"/>
      <c r="O19" s="4"/>
      <c r="P19" s="4"/>
      <c r="Q19" s="4"/>
      <c r="R19" s="4"/>
      <c r="S19" s="5"/>
    </row>
    <row r="20" spans="2:19" s="1" customFormat="1" ht="15" x14ac:dyDescent="0.25">
      <c r="B20" s="7"/>
      <c r="C20" s="4"/>
      <c r="D20" s="4"/>
      <c r="E20" s="4"/>
      <c r="F20" s="4"/>
      <c r="G20" s="4"/>
      <c r="H20" s="4"/>
      <c r="I20" s="4"/>
      <c r="J20" s="4"/>
      <c r="K20" s="4"/>
      <c r="L20" s="4"/>
      <c r="M20" s="4"/>
      <c r="N20" s="4"/>
      <c r="O20" s="4"/>
      <c r="P20" s="4"/>
      <c r="Q20" s="4"/>
      <c r="R20" s="4"/>
      <c r="S20" s="5"/>
    </row>
    <row r="21" spans="2:19" s="1" customFormat="1" ht="15" x14ac:dyDescent="0.25">
      <c r="B21" s="7"/>
      <c r="C21" s="4"/>
      <c r="D21" s="4"/>
      <c r="E21" s="4"/>
      <c r="F21" s="4"/>
      <c r="G21" s="4"/>
      <c r="H21" s="4"/>
      <c r="I21" s="4"/>
      <c r="J21" s="4"/>
      <c r="K21" s="4"/>
      <c r="L21" s="4"/>
      <c r="M21" s="4"/>
      <c r="N21" s="4"/>
      <c r="O21" s="4"/>
      <c r="P21" s="4"/>
      <c r="Q21" s="4"/>
      <c r="R21" s="4"/>
      <c r="S21" s="5"/>
    </row>
    <row r="22" spans="2:19" s="1" customFormat="1" ht="15" x14ac:dyDescent="0.25">
      <c r="B22" s="7"/>
      <c r="C22" s="4"/>
      <c r="D22" s="4"/>
      <c r="E22" s="4"/>
      <c r="F22" s="4"/>
      <c r="G22" s="4"/>
      <c r="H22" s="4"/>
      <c r="I22" s="4"/>
      <c r="J22" s="4"/>
      <c r="K22" s="4"/>
      <c r="L22" s="4"/>
      <c r="M22" s="4"/>
      <c r="N22" s="4"/>
      <c r="O22" s="4"/>
      <c r="P22" s="4"/>
      <c r="Q22" s="4"/>
      <c r="R22" s="4"/>
      <c r="S22" s="5"/>
    </row>
    <row r="23" spans="2:19" s="1" customFormat="1" ht="15" x14ac:dyDescent="0.25">
      <c r="B23" s="7"/>
      <c r="C23" s="4"/>
      <c r="D23" s="4"/>
      <c r="E23" s="4"/>
      <c r="F23" s="4"/>
      <c r="G23" s="4"/>
      <c r="H23" s="4"/>
      <c r="I23" s="4"/>
      <c r="J23" s="4"/>
      <c r="K23" s="4"/>
      <c r="L23" s="4"/>
      <c r="M23" s="4"/>
      <c r="N23" s="4"/>
      <c r="O23" s="4"/>
      <c r="P23" s="4"/>
      <c r="Q23" s="4"/>
      <c r="R23" s="4"/>
      <c r="S23" s="5"/>
    </row>
    <row r="24" spans="2:19" s="1" customFormat="1" ht="15" x14ac:dyDescent="0.25">
      <c r="B24" s="7"/>
      <c r="C24" s="4"/>
      <c r="D24" s="4"/>
      <c r="E24" s="4"/>
      <c r="F24" s="4"/>
      <c r="G24" s="4"/>
      <c r="H24" s="4"/>
      <c r="I24" s="4"/>
      <c r="J24" s="4"/>
      <c r="K24" s="4"/>
      <c r="L24" s="4"/>
      <c r="M24" s="4"/>
      <c r="N24" s="4"/>
      <c r="O24" s="4"/>
      <c r="P24" s="4"/>
      <c r="Q24" s="4"/>
      <c r="R24" s="4"/>
      <c r="S24" s="5"/>
    </row>
    <row r="25" spans="2:19" s="1" customFormat="1" ht="15" x14ac:dyDescent="0.25">
      <c r="B25" s="7"/>
      <c r="C25" s="4"/>
      <c r="D25" s="4"/>
      <c r="E25" s="4"/>
      <c r="F25" s="4"/>
      <c r="G25" s="4"/>
      <c r="H25" s="4"/>
      <c r="I25" s="4"/>
      <c r="J25" s="4"/>
      <c r="K25" s="4"/>
      <c r="L25" s="4"/>
      <c r="M25" s="4"/>
      <c r="N25" s="4"/>
      <c r="O25" s="4"/>
      <c r="P25" s="4"/>
      <c r="Q25" s="4"/>
      <c r="R25" s="4"/>
      <c r="S25" s="5"/>
    </row>
    <row r="26" spans="2:19" s="1" customFormat="1" ht="15" x14ac:dyDescent="0.25">
      <c r="B26" s="7"/>
      <c r="C26" s="4"/>
      <c r="D26" s="4"/>
      <c r="E26" s="4"/>
      <c r="F26" s="4"/>
      <c r="G26" s="4"/>
      <c r="H26" s="4"/>
      <c r="I26" s="4"/>
      <c r="J26" s="4"/>
      <c r="K26" s="4"/>
      <c r="L26" s="4"/>
      <c r="M26" s="4"/>
      <c r="N26" s="4"/>
      <c r="O26" s="4"/>
      <c r="P26" s="4"/>
      <c r="Q26" s="4"/>
      <c r="R26" s="4"/>
      <c r="S26" s="5"/>
    </row>
    <row r="27" spans="2:19" s="1" customFormat="1" ht="15.75" thickBot="1" x14ac:dyDescent="0.3">
      <c r="B27" s="7"/>
      <c r="C27" s="4"/>
      <c r="D27" s="4"/>
      <c r="E27" s="4"/>
      <c r="F27" s="4"/>
      <c r="G27" s="4"/>
      <c r="H27" s="4"/>
      <c r="I27" s="4"/>
      <c r="J27" s="4"/>
      <c r="K27" s="4"/>
      <c r="L27" s="4"/>
      <c r="M27" s="4"/>
      <c r="N27" s="4"/>
      <c r="O27" s="4"/>
      <c r="P27" s="4"/>
      <c r="Q27" s="4"/>
      <c r="R27" s="4"/>
      <c r="S27" s="5"/>
    </row>
    <row r="28" spans="2:19" s="1" customFormat="1" ht="35.1" customHeight="1" x14ac:dyDescent="0.25">
      <c r="B28" s="194" t="s">
        <v>232</v>
      </c>
      <c r="C28" s="195"/>
      <c r="D28" s="195"/>
      <c r="E28" s="195"/>
      <c r="F28" s="195"/>
      <c r="G28" s="195"/>
      <c r="H28" s="195"/>
      <c r="I28" s="195"/>
      <c r="J28" s="195"/>
      <c r="K28" s="195"/>
      <c r="L28" s="195"/>
      <c r="M28" s="195"/>
      <c r="N28" s="195"/>
      <c r="O28" s="195"/>
      <c r="P28" s="195"/>
      <c r="Q28" s="195"/>
      <c r="R28" s="195"/>
      <c r="S28" s="196"/>
    </row>
    <row r="29" spans="2:19" s="1" customFormat="1" ht="15" x14ac:dyDescent="0.25">
      <c r="B29" s="7"/>
      <c r="C29" s="4"/>
      <c r="D29" s="4"/>
      <c r="E29" s="4"/>
      <c r="F29" s="4"/>
      <c r="G29" s="4"/>
      <c r="H29" s="4"/>
      <c r="I29" s="4"/>
      <c r="J29" s="4"/>
      <c r="K29" s="4"/>
      <c r="L29" s="4"/>
      <c r="M29" s="4"/>
      <c r="N29" s="4"/>
      <c r="O29" s="4"/>
      <c r="P29" s="4"/>
      <c r="Q29" s="4"/>
      <c r="R29" s="4"/>
      <c r="S29" s="5"/>
    </row>
    <row r="30" spans="2:19" s="1" customFormat="1" ht="15" x14ac:dyDescent="0.25">
      <c r="B30" s="7"/>
      <c r="C30" s="4"/>
      <c r="D30" s="4"/>
      <c r="E30" s="4"/>
      <c r="F30" s="4"/>
      <c r="G30" s="4"/>
      <c r="H30" s="4"/>
      <c r="I30" s="4"/>
      <c r="J30" s="4"/>
      <c r="K30" s="4"/>
      <c r="L30" s="4"/>
      <c r="M30" s="4"/>
      <c r="N30" s="4"/>
      <c r="O30" s="4"/>
      <c r="P30" s="4"/>
      <c r="Q30" s="4"/>
      <c r="R30" s="4"/>
      <c r="S30" s="5"/>
    </row>
    <row r="31" spans="2:19" s="1" customFormat="1" ht="15" x14ac:dyDescent="0.25">
      <c r="B31" s="7"/>
      <c r="C31" s="4"/>
      <c r="D31" s="4"/>
      <c r="E31" s="4"/>
      <c r="F31" s="4"/>
      <c r="G31" s="4"/>
      <c r="H31" s="4"/>
      <c r="I31" s="4"/>
      <c r="J31" s="4"/>
      <c r="K31" s="4"/>
      <c r="L31" s="4"/>
      <c r="M31" s="4"/>
      <c r="N31" s="4"/>
      <c r="O31" s="4"/>
      <c r="P31" s="4"/>
      <c r="Q31" s="4"/>
      <c r="R31" s="4"/>
      <c r="S31" s="5"/>
    </row>
    <row r="32" spans="2:19" s="1" customFormat="1" ht="15" x14ac:dyDescent="0.25">
      <c r="B32" s="7"/>
      <c r="C32" s="4"/>
      <c r="D32" s="4"/>
      <c r="E32" s="4"/>
      <c r="F32" s="4"/>
      <c r="G32" s="4"/>
      <c r="H32" s="4"/>
      <c r="I32" s="4"/>
      <c r="J32" s="4"/>
      <c r="K32" s="4"/>
      <c r="L32" s="4"/>
      <c r="M32" s="4"/>
      <c r="N32" s="4"/>
      <c r="O32" s="4"/>
      <c r="P32" s="4"/>
      <c r="Q32" s="4"/>
      <c r="R32" s="4"/>
      <c r="S32" s="5"/>
    </row>
    <row r="33" spans="2:19" s="1" customFormat="1" ht="15" x14ac:dyDescent="0.25">
      <c r="B33" s="7"/>
      <c r="C33" s="4"/>
      <c r="D33" s="4"/>
      <c r="E33" s="4"/>
      <c r="F33" s="4"/>
      <c r="G33" s="4"/>
      <c r="H33" s="4"/>
      <c r="I33" s="4"/>
      <c r="J33" s="4"/>
      <c r="K33" s="4"/>
      <c r="L33" s="4"/>
      <c r="M33" s="4"/>
      <c r="N33" s="4"/>
      <c r="O33" s="4"/>
      <c r="P33" s="4"/>
      <c r="Q33" s="4"/>
      <c r="R33" s="4"/>
      <c r="S33" s="5"/>
    </row>
    <row r="34" spans="2:19" s="1" customFormat="1" ht="15" x14ac:dyDescent="0.25">
      <c r="B34" s="7"/>
      <c r="C34" s="4"/>
      <c r="D34" s="4"/>
      <c r="E34" s="4"/>
      <c r="F34" s="4"/>
      <c r="G34" s="4"/>
      <c r="H34" s="4"/>
      <c r="I34" s="4"/>
      <c r="J34" s="4"/>
      <c r="K34" s="4"/>
      <c r="L34" s="4"/>
      <c r="M34" s="4"/>
      <c r="N34" s="4"/>
      <c r="O34" s="4"/>
      <c r="P34" s="4"/>
      <c r="Q34" s="4"/>
      <c r="R34" s="4"/>
      <c r="S34" s="5"/>
    </row>
    <row r="35" spans="2:19" s="1" customFormat="1" ht="15" x14ac:dyDescent="0.25">
      <c r="B35" s="7"/>
      <c r="C35" s="4"/>
      <c r="D35" s="4"/>
      <c r="E35" s="4"/>
      <c r="F35" s="4"/>
      <c r="G35" s="4"/>
      <c r="H35" s="4"/>
      <c r="I35" s="4"/>
      <c r="J35" s="4"/>
      <c r="K35" s="4"/>
      <c r="L35" s="4"/>
      <c r="M35" s="4"/>
      <c r="N35" s="4"/>
      <c r="O35" s="4"/>
      <c r="P35" s="4"/>
      <c r="Q35" s="4"/>
      <c r="R35" s="4"/>
      <c r="S35" s="5"/>
    </row>
    <row r="36" spans="2:19" s="1" customFormat="1" ht="15" x14ac:dyDescent="0.25">
      <c r="B36" s="7"/>
      <c r="C36" s="4"/>
      <c r="D36" s="4"/>
      <c r="E36" s="4"/>
      <c r="F36" s="4"/>
      <c r="G36" s="4"/>
      <c r="H36" s="4"/>
      <c r="I36" s="4"/>
      <c r="J36" s="4"/>
      <c r="K36" s="4"/>
      <c r="L36" s="4"/>
      <c r="M36" s="4"/>
      <c r="N36" s="4"/>
      <c r="O36" s="4"/>
      <c r="P36" s="4"/>
      <c r="Q36" s="4"/>
      <c r="R36" s="4"/>
      <c r="S36" s="5"/>
    </row>
    <row r="37" spans="2:19" s="1" customFormat="1" ht="15" x14ac:dyDescent="0.25">
      <c r="B37" s="7"/>
      <c r="C37" s="4"/>
      <c r="D37" s="4"/>
      <c r="E37" s="4"/>
      <c r="F37" s="4"/>
      <c r="G37" s="4"/>
      <c r="H37" s="4"/>
      <c r="I37" s="4"/>
      <c r="J37" s="4"/>
      <c r="K37" s="4"/>
      <c r="L37" s="4"/>
      <c r="M37" s="4"/>
      <c r="N37" s="4"/>
      <c r="O37" s="4"/>
      <c r="P37" s="4"/>
      <c r="Q37" s="4"/>
      <c r="R37" s="4"/>
      <c r="S37" s="5"/>
    </row>
    <row r="38" spans="2:19" s="1" customFormat="1" ht="15" x14ac:dyDescent="0.25">
      <c r="B38" s="7"/>
      <c r="C38" s="4"/>
      <c r="D38" s="4"/>
      <c r="E38" s="4"/>
      <c r="F38" s="4"/>
      <c r="G38" s="4"/>
      <c r="H38" s="4"/>
      <c r="I38" s="4"/>
      <c r="J38" s="4"/>
      <c r="K38" s="4"/>
      <c r="L38" s="4"/>
      <c r="M38" s="4"/>
      <c r="N38" s="4"/>
      <c r="O38" s="4"/>
      <c r="P38" s="4"/>
      <c r="Q38" s="4"/>
      <c r="R38" s="4"/>
      <c r="S38" s="5"/>
    </row>
    <row r="39" spans="2:19" s="1" customFormat="1" ht="15" x14ac:dyDescent="0.25">
      <c r="B39" s="7"/>
      <c r="C39" s="4"/>
      <c r="D39" s="4"/>
      <c r="E39" s="4"/>
      <c r="F39" s="4"/>
      <c r="G39" s="4"/>
      <c r="H39" s="4"/>
      <c r="I39" s="4"/>
      <c r="J39" s="4"/>
      <c r="K39" s="4"/>
      <c r="L39" s="4"/>
      <c r="M39" s="4"/>
      <c r="N39" s="4"/>
      <c r="O39" s="4"/>
      <c r="P39" s="4"/>
      <c r="Q39" s="4"/>
      <c r="R39" s="4"/>
      <c r="S39" s="5"/>
    </row>
    <row r="40" spans="2:19" s="1" customFormat="1" ht="15" x14ac:dyDescent="0.25">
      <c r="B40" s="7"/>
      <c r="C40" s="4"/>
      <c r="D40" s="4"/>
      <c r="E40" s="4"/>
      <c r="F40" s="4"/>
      <c r="G40" s="4"/>
      <c r="H40" s="4"/>
      <c r="I40" s="4"/>
      <c r="J40" s="4"/>
      <c r="K40" s="4"/>
      <c r="L40" s="4"/>
      <c r="M40" s="4"/>
      <c r="N40" s="4"/>
      <c r="O40" s="4"/>
      <c r="P40" s="4"/>
      <c r="Q40" s="4"/>
      <c r="R40" s="4"/>
      <c r="S40" s="5"/>
    </row>
    <row r="41" spans="2:19" s="1" customFormat="1" ht="15" x14ac:dyDescent="0.25">
      <c r="B41" s="7"/>
      <c r="C41" s="4"/>
      <c r="D41" s="4"/>
      <c r="E41" s="4"/>
      <c r="F41" s="4"/>
      <c r="G41" s="4"/>
      <c r="H41" s="4"/>
      <c r="I41" s="4"/>
      <c r="J41" s="4"/>
      <c r="K41" s="4"/>
      <c r="L41" s="4"/>
      <c r="M41" s="4"/>
      <c r="N41" s="4"/>
      <c r="O41" s="4"/>
      <c r="P41" s="4"/>
      <c r="Q41" s="4"/>
      <c r="R41" s="4"/>
      <c r="S41" s="5"/>
    </row>
    <row r="42" spans="2:19" s="1" customFormat="1" ht="15" x14ac:dyDescent="0.25">
      <c r="B42" s="7"/>
      <c r="C42" s="4"/>
      <c r="D42" s="4"/>
      <c r="E42" s="4"/>
      <c r="F42" s="4"/>
      <c r="G42" s="4"/>
      <c r="H42" s="4"/>
      <c r="I42" s="4"/>
      <c r="J42" s="4"/>
      <c r="K42" s="4"/>
      <c r="L42" s="4"/>
      <c r="M42" s="4"/>
      <c r="N42" s="4"/>
      <c r="O42" s="4"/>
      <c r="P42" s="4"/>
      <c r="Q42" s="4"/>
      <c r="R42" s="4"/>
      <c r="S42" s="5"/>
    </row>
    <row r="43" spans="2:19" s="1" customFormat="1" ht="15" x14ac:dyDescent="0.25">
      <c r="B43" s="7"/>
      <c r="C43" s="4"/>
      <c r="D43" s="4"/>
      <c r="E43" s="4"/>
      <c r="F43" s="4"/>
      <c r="G43" s="4"/>
      <c r="H43" s="4"/>
      <c r="I43" s="4"/>
      <c r="J43" s="4"/>
      <c r="K43" s="4"/>
      <c r="L43" s="4"/>
      <c r="M43" s="4"/>
      <c r="N43" s="4"/>
      <c r="O43" s="4"/>
      <c r="P43" s="4"/>
      <c r="Q43" s="4"/>
      <c r="R43" s="4"/>
      <c r="S43" s="5"/>
    </row>
    <row r="44" spans="2:19" s="1" customFormat="1" ht="15" x14ac:dyDescent="0.25">
      <c r="B44" s="7"/>
      <c r="C44" s="4"/>
      <c r="D44" s="4"/>
      <c r="E44" s="4"/>
      <c r="F44" s="4"/>
      <c r="G44" s="4"/>
      <c r="H44" s="4"/>
      <c r="I44" s="4"/>
      <c r="J44" s="4"/>
      <c r="K44" s="4"/>
      <c r="L44" s="4"/>
      <c r="M44" s="4"/>
      <c r="N44" s="4"/>
      <c r="O44" s="4"/>
      <c r="P44" s="4"/>
      <c r="Q44" s="4"/>
      <c r="R44" s="4"/>
      <c r="S44" s="5"/>
    </row>
    <row r="45" spans="2:19" s="1" customFormat="1" ht="15" x14ac:dyDescent="0.25">
      <c r="B45" s="7"/>
      <c r="C45" s="4"/>
      <c r="D45" s="4"/>
      <c r="E45" s="4"/>
      <c r="F45" s="4"/>
      <c r="G45" s="4"/>
      <c r="H45" s="4"/>
      <c r="I45" s="4"/>
      <c r="J45" s="4"/>
      <c r="K45" s="4"/>
      <c r="L45" s="4"/>
      <c r="M45" s="4"/>
      <c r="N45" s="4"/>
      <c r="O45" s="4"/>
      <c r="P45" s="4"/>
      <c r="Q45" s="4"/>
      <c r="R45" s="4"/>
      <c r="S45" s="5"/>
    </row>
    <row r="46" spans="2:19" s="1" customFormat="1" ht="15" x14ac:dyDescent="0.25">
      <c r="B46" s="7"/>
      <c r="C46" s="4"/>
      <c r="D46" s="4"/>
      <c r="E46" s="4"/>
      <c r="F46" s="4"/>
      <c r="G46" s="4"/>
      <c r="H46" s="4"/>
      <c r="I46" s="4"/>
      <c r="J46" s="4"/>
      <c r="K46" s="4"/>
      <c r="L46" s="4"/>
      <c r="M46" s="4"/>
      <c r="N46" s="4"/>
      <c r="O46" s="4"/>
      <c r="P46" s="4"/>
      <c r="Q46" s="4"/>
      <c r="R46" s="4"/>
      <c r="S46" s="5"/>
    </row>
    <row r="47" spans="2:19" s="1" customFormat="1" ht="15" x14ac:dyDescent="0.25">
      <c r="B47" s="7"/>
      <c r="C47" s="4"/>
      <c r="D47" s="4"/>
      <c r="E47" s="4"/>
      <c r="F47" s="4"/>
      <c r="G47" s="4"/>
      <c r="H47" s="4"/>
      <c r="I47" s="4"/>
      <c r="J47" s="4"/>
      <c r="K47" s="4"/>
      <c r="L47" s="4"/>
      <c r="M47" s="4"/>
      <c r="N47" s="4"/>
      <c r="O47" s="4"/>
      <c r="P47" s="4"/>
      <c r="Q47" s="4"/>
      <c r="R47" s="4"/>
      <c r="S47" s="5"/>
    </row>
    <row r="48" spans="2:19" s="1" customFormat="1" ht="15" x14ac:dyDescent="0.25">
      <c r="B48" s="7"/>
      <c r="C48" s="4"/>
      <c r="D48" s="4"/>
      <c r="E48" s="4"/>
      <c r="F48" s="4"/>
      <c r="G48" s="4"/>
      <c r="H48" s="4"/>
      <c r="I48" s="4"/>
      <c r="J48" s="4"/>
      <c r="K48" s="4"/>
      <c r="L48" s="4"/>
      <c r="M48" s="4"/>
      <c r="N48" s="4"/>
      <c r="O48" s="4"/>
      <c r="P48" s="4"/>
      <c r="Q48" s="4"/>
      <c r="R48" s="4"/>
      <c r="S48" s="5"/>
    </row>
    <row r="49" spans="2:19" s="1" customFormat="1" ht="15" x14ac:dyDescent="0.25">
      <c r="B49" s="7"/>
      <c r="C49" s="4"/>
      <c r="D49" s="4"/>
      <c r="E49" s="4"/>
      <c r="F49" s="4"/>
      <c r="G49" s="4"/>
      <c r="H49" s="4"/>
      <c r="I49" s="4"/>
      <c r="J49" s="4"/>
      <c r="K49" s="4"/>
      <c r="L49" s="4"/>
      <c r="M49" s="4"/>
      <c r="N49" s="4"/>
      <c r="O49" s="4"/>
      <c r="P49" s="4"/>
      <c r="Q49" s="4"/>
      <c r="R49" s="4"/>
      <c r="S49" s="5"/>
    </row>
    <row r="50" spans="2:19" s="1" customFormat="1" ht="15" x14ac:dyDescent="0.25">
      <c r="B50" s="7"/>
      <c r="C50" s="4"/>
      <c r="D50" s="4"/>
      <c r="E50" s="4"/>
      <c r="F50" s="4"/>
      <c r="G50" s="4"/>
      <c r="H50" s="4"/>
      <c r="I50" s="4"/>
      <c r="J50" s="4"/>
      <c r="K50" s="4"/>
      <c r="L50" s="4"/>
      <c r="M50" s="4"/>
      <c r="N50" s="4"/>
      <c r="O50" s="4"/>
      <c r="P50" s="4"/>
      <c r="Q50" s="4"/>
      <c r="R50" s="4"/>
      <c r="S50" s="5"/>
    </row>
    <row r="51" spans="2:19" s="1" customFormat="1" ht="15" x14ac:dyDescent="0.25">
      <c r="B51" s="7"/>
      <c r="C51" s="4"/>
      <c r="D51" s="4"/>
      <c r="E51" s="4"/>
      <c r="F51" s="4"/>
      <c r="G51" s="4"/>
      <c r="H51" s="4"/>
      <c r="I51" s="4"/>
      <c r="J51" s="4"/>
      <c r="K51" s="4"/>
      <c r="L51" s="4"/>
      <c r="M51" s="4"/>
      <c r="N51" s="4"/>
      <c r="O51" s="4"/>
      <c r="P51" s="4"/>
      <c r="Q51" s="4"/>
      <c r="R51" s="4"/>
      <c r="S51" s="5"/>
    </row>
    <row r="52" spans="2:19" s="1" customFormat="1" ht="15" x14ac:dyDescent="0.25">
      <c r="B52" s="7"/>
      <c r="C52" s="4"/>
      <c r="D52" s="4"/>
      <c r="E52" s="4"/>
      <c r="F52" s="4"/>
      <c r="G52" s="4"/>
      <c r="H52" s="4"/>
      <c r="I52" s="4"/>
      <c r="J52" s="4"/>
      <c r="K52" s="4"/>
      <c r="L52" s="4"/>
      <c r="M52" s="4"/>
      <c r="N52" s="4"/>
      <c r="O52" s="4"/>
      <c r="P52" s="4"/>
      <c r="Q52" s="4"/>
      <c r="R52" s="4"/>
      <c r="S52" s="5"/>
    </row>
    <row r="53" spans="2:19" s="1" customFormat="1" ht="15" x14ac:dyDescent="0.25">
      <c r="B53" s="7"/>
      <c r="C53" s="4"/>
      <c r="D53" s="4"/>
      <c r="E53" s="4"/>
      <c r="F53" s="4"/>
      <c r="G53" s="4"/>
      <c r="H53" s="4"/>
      <c r="I53" s="4"/>
      <c r="J53" s="4"/>
      <c r="K53" s="4"/>
      <c r="L53" s="4"/>
      <c r="M53" s="4"/>
      <c r="N53" s="4"/>
      <c r="O53" s="4"/>
      <c r="P53" s="4"/>
      <c r="Q53" s="4"/>
      <c r="R53" s="4"/>
      <c r="S53" s="5"/>
    </row>
    <row r="54" spans="2:19" s="1" customFormat="1" ht="15" x14ac:dyDescent="0.25">
      <c r="B54" s="7"/>
      <c r="C54" s="4"/>
      <c r="D54" s="4"/>
      <c r="E54" s="4"/>
      <c r="F54" s="4"/>
      <c r="G54" s="4"/>
      <c r="H54" s="4"/>
      <c r="I54" s="4"/>
      <c r="J54" s="4"/>
      <c r="K54" s="4"/>
      <c r="L54" s="4"/>
      <c r="M54" s="4"/>
      <c r="N54" s="4"/>
      <c r="O54" s="4"/>
      <c r="P54" s="4"/>
      <c r="Q54" s="4"/>
      <c r="R54" s="4"/>
      <c r="S54" s="5"/>
    </row>
    <row r="55" spans="2:19" s="1" customFormat="1" ht="15" x14ac:dyDescent="0.25">
      <c r="B55" s="7"/>
      <c r="C55" s="4"/>
      <c r="D55" s="4"/>
      <c r="E55" s="4"/>
      <c r="F55" s="4"/>
      <c r="G55" s="4"/>
      <c r="H55" s="4"/>
      <c r="I55" s="4"/>
      <c r="J55" s="4"/>
      <c r="K55" s="4"/>
      <c r="L55" s="4"/>
      <c r="M55" s="4"/>
      <c r="N55" s="4"/>
      <c r="O55" s="4"/>
      <c r="P55" s="4"/>
      <c r="Q55" s="4"/>
      <c r="R55" s="4"/>
      <c r="S55" s="5"/>
    </row>
    <row r="56" spans="2:19" s="1" customFormat="1" ht="15" x14ac:dyDescent="0.25">
      <c r="B56" s="7"/>
      <c r="C56" s="4"/>
      <c r="D56" s="4"/>
      <c r="E56" s="4"/>
      <c r="F56" s="4"/>
      <c r="G56" s="4"/>
      <c r="H56" s="4"/>
      <c r="I56" s="4"/>
      <c r="J56" s="4"/>
      <c r="K56" s="4"/>
      <c r="L56" s="4"/>
      <c r="M56" s="4"/>
      <c r="N56" s="4"/>
      <c r="O56" s="4"/>
      <c r="P56" s="4"/>
      <c r="Q56" s="4"/>
      <c r="R56" s="4"/>
      <c r="S56" s="5"/>
    </row>
    <row r="57" spans="2:19" s="1" customFormat="1" ht="15" x14ac:dyDescent="0.25">
      <c r="B57" s="7"/>
      <c r="C57" s="4"/>
      <c r="D57" s="4"/>
      <c r="E57" s="4"/>
      <c r="F57" s="4"/>
      <c r="G57" s="4"/>
      <c r="H57" s="4"/>
      <c r="I57" s="4"/>
      <c r="J57" s="4"/>
      <c r="K57" s="4"/>
      <c r="L57" s="4"/>
      <c r="M57" s="4"/>
      <c r="N57" s="4"/>
      <c r="O57" s="4"/>
      <c r="P57" s="4"/>
      <c r="Q57" s="4"/>
      <c r="R57" s="4"/>
      <c r="S57" s="5"/>
    </row>
    <row r="58" spans="2:19" s="1" customFormat="1" ht="15" x14ac:dyDescent="0.25">
      <c r="B58" s="7"/>
      <c r="C58" s="4"/>
      <c r="D58" s="4"/>
      <c r="E58" s="4"/>
      <c r="F58" s="4"/>
      <c r="G58" s="4"/>
      <c r="H58" s="4"/>
      <c r="I58" s="4"/>
      <c r="J58" s="4"/>
      <c r="K58" s="4"/>
      <c r="L58" s="4"/>
      <c r="M58" s="4"/>
      <c r="N58" s="4"/>
      <c r="O58" s="4"/>
      <c r="P58" s="4"/>
      <c r="Q58" s="4"/>
      <c r="R58" s="4"/>
      <c r="S58" s="5"/>
    </row>
    <row r="59" spans="2:19" s="1" customFormat="1" ht="15" x14ac:dyDescent="0.25">
      <c r="B59" s="7"/>
      <c r="C59" s="4"/>
      <c r="D59" s="4"/>
      <c r="E59" s="4"/>
      <c r="F59" s="4"/>
      <c r="G59" s="4"/>
      <c r="H59" s="4"/>
      <c r="I59" s="4"/>
      <c r="J59" s="4"/>
      <c r="K59" s="4"/>
      <c r="L59" s="4"/>
      <c r="M59" s="4"/>
      <c r="N59" s="4"/>
      <c r="O59" s="4"/>
      <c r="P59" s="4"/>
      <c r="Q59" s="4"/>
      <c r="R59" s="4"/>
      <c r="S59" s="5"/>
    </row>
    <row r="60" spans="2:19" s="1" customFormat="1" ht="15" x14ac:dyDescent="0.25">
      <c r="B60" s="7"/>
      <c r="C60" s="4"/>
      <c r="D60" s="4"/>
      <c r="E60" s="4"/>
      <c r="F60" s="4"/>
      <c r="G60" s="4"/>
      <c r="H60" s="4"/>
      <c r="I60" s="4"/>
      <c r="J60" s="4"/>
      <c r="K60" s="4"/>
      <c r="L60" s="4"/>
      <c r="M60" s="4"/>
      <c r="N60" s="4"/>
      <c r="O60" s="4"/>
      <c r="P60" s="4"/>
      <c r="Q60" s="4"/>
      <c r="R60" s="4"/>
      <c r="S60" s="5"/>
    </row>
    <row r="61" spans="2:19" s="1" customFormat="1" ht="15" x14ac:dyDescent="0.25">
      <c r="B61" s="7"/>
      <c r="C61" s="4"/>
      <c r="D61" s="4"/>
      <c r="E61" s="4"/>
      <c r="F61" s="4"/>
      <c r="G61" s="4"/>
      <c r="H61" s="4"/>
      <c r="I61" s="4"/>
      <c r="J61" s="4"/>
      <c r="K61" s="4"/>
      <c r="L61" s="4"/>
      <c r="M61" s="4"/>
      <c r="N61" s="4"/>
      <c r="O61" s="4"/>
      <c r="P61" s="4"/>
      <c r="Q61" s="4"/>
      <c r="R61" s="4"/>
      <c r="S61" s="5"/>
    </row>
    <row r="62" spans="2:19" s="1" customFormat="1" ht="15" x14ac:dyDescent="0.25">
      <c r="B62" s="7"/>
      <c r="C62" s="4"/>
      <c r="D62" s="4"/>
      <c r="E62" s="4"/>
      <c r="F62" s="4"/>
      <c r="G62" s="4"/>
      <c r="H62" s="4"/>
      <c r="I62" s="4"/>
      <c r="J62" s="4"/>
      <c r="K62" s="4"/>
      <c r="L62" s="4"/>
      <c r="M62" s="4"/>
      <c r="N62" s="4"/>
      <c r="O62" s="4"/>
      <c r="P62" s="4"/>
      <c r="Q62" s="4"/>
      <c r="R62" s="4"/>
      <c r="S62" s="5"/>
    </row>
    <row r="63" spans="2:19" s="1" customFormat="1" ht="15" x14ac:dyDescent="0.25">
      <c r="B63" s="7"/>
      <c r="C63" s="4"/>
      <c r="D63" s="4"/>
      <c r="E63" s="4"/>
      <c r="F63" s="4"/>
      <c r="G63" s="4"/>
      <c r="H63" s="4"/>
      <c r="I63" s="4"/>
      <c r="J63" s="4"/>
      <c r="K63" s="4"/>
      <c r="L63" s="4"/>
      <c r="M63" s="4"/>
      <c r="N63" s="4"/>
      <c r="O63" s="4"/>
      <c r="P63" s="4"/>
      <c r="Q63" s="4"/>
      <c r="R63" s="4"/>
      <c r="S63" s="5"/>
    </row>
    <row r="64" spans="2:19" s="1" customFormat="1" ht="15" x14ac:dyDescent="0.25">
      <c r="B64" s="7"/>
      <c r="C64" s="4"/>
      <c r="D64" s="4"/>
      <c r="E64" s="4"/>
      <c r="F64" s="4"/>
      <c r="G64" s="4"/>
      <c r="H64" s="4"/>
      <c r="I64" s="4"/>
      <c r="J64" s="4"/>
      <c r="K64" s="4"/>
      <c r="L64" s="4"/>
      <c r="M64" s="4"/>
      <c r="N64" s="4"/>
      <c r="O64" s="4"/>
      <c r="P64" s="4"/>
      <c r="Q64" s="4"/>
      <c r="R64" s="4"/>
      <c r="S64" s="5"/>
    </row>
    <row r="65" spans="2:19" s="1" customFormat="1" ht="15" x14ac:dyDescent="0.25">
      <c r="B65" s="7"/>
      <c r="C65" s="4"/>
      <c r="D65" s="4"/>
      <c r="E65" s="4"/>
      <c r="F65" s="4"/>
      <c r="G65" s="4"/>
      <c r="H65" s="4"/>
      <c r="I65" s="4"/>
      <c r="J65" s="4"/>
      <c r="K65" s="4"/>
      <c r="L65" s="4"/>
      <c r="M65" s="4"/>
      <c r="N65" s="4"/>
      <c r="O65" s="4"/>
      <c r="P65" s="4"/>
      <c r="Q65" s="4"/>
      <c r="R65" s="4"/>
      <c r="S65" s="5"/>
    </row>
    <row r="66" spans="2:19" s="1" customFormat="1" ht="15" x14ac:dyDescent="0.25">
      <c r="B66" s="7"/>
      <c r="C66" s="4"/>
      <c r="D66" s="4"/>
      <c r="E66" s="4"/>
      <c r="F66" s="4"/>
      <c r="G66" s="4"/>
      <c r="H66" s="4"/>
      <c r="I66" s="4"/>
      <c r="J66" s="4"/>
      <c r="K66" s="4"/>
      <c r="L66" s="4"/>
      <c r="M66" s="4"/>
      <c r="N66" s="4"/>
      <c r="O66" s="4"/>
      <c r="P66" s="4"/>
      <c r="Q66" s="4"/>
      <c r="R66" s="4"/>
      <c r="S66" s="5"/>
    </row>
    <row r="67" spans="2:19" s="1" customFormat="1" ht="15" x14ac:dyDescent="0.25">
      <c r="B67" s="7"/>
      <c r="C67" s="4"/>
      <c r="D67" s="4"/>
      <c r="E67" s="4"/>
      <c r="F67" s="4"/>
      <c r="G67" s="4"/>
      <c r="H67" s="4"/>
      <c r="I67" s="4"/>
      <c r="J67" s="4"/>
      <c r="K67" s="4"/>
      <c r="L67" s="4"/>
      <c r="M67" s="4"/>
      <c r="N67" s="4"/>
      <c r="O67" s="4"/>
      <c r="P67" s="4"/>
      <c r="Q67" s="4"/>
      <c r="R67" s="4"/>
      <c r="S67" s="5"/>
    </row>
    <row r="68" spans="2:19" s="1" customFormat="1" ht="15" x14ac:dyDescent="0.25">
      <c r="B68" s="7"/>
      <c r="C68" s="4"/>
      <c r="D68" s="4"/>
      <c r="E68" s="4"/>
      <c r="F68" s="4"/>
      <c r="G68" s="4"/>
      <c r="H68" s="4"/>
      <c r="I68" s="4"/>
      <c r="J68" s="4"/>
      <c r="K68" s="4"/>
      <c r="L68" s="4"/>
      <c r="M68" s="4"/>
      <c r="N68" s="4"/>
      <c r="O68" s="4"/>
      <c r="P68" s="4"/>
      <c r="Q68" s="4"/>
      <c r="R68" s="4"/>
      <c r="S68" s="5"/>
    </row>
    <row r="69" spans="2:19" s="1" customFormat="1" ht="15" x14ac:dyDescent="0.25">
      <c r="B69" s="7"/>
      <c r="C69" s="4"/>
      <c r="D69" s="4"/>
      <c r="E69" s="4"/>
      <c r="F69" s="4"/>
      <c r="G69" s="4"/>
      <c r="H69" s="4"/>
      <c r="I69" s="4"/>
      <c r="J69" s="4"/>
      <c r="K69" s="4"/>
      <c r="L69" s="4"/>
      <c r="M69" s="4"/>
      <c r="N69" s="4"/>
      <c r="O69" s="4"/>
      <c r="P69" s="4"/>
      <c r="Q69" s="4"/>
      <c r="R69" s="4"/>
      <c r="S69" s="5"/>
    </row>
    <row r="70" spans="2:19" s="1" customFormat="1" ht="15" x14ac:dyDescent="0.25">
      <c r="B70" s="7"/>
      <c r="C70" s="4"/>
      <c r="D70" s="4"/>
      <c r="E70" s="4"/>
      <c r="F70" s="4"/>
      <c r="G70" s="4"/>
      <c r="H70" s="4"/>
      <c r="I70" s="4"/>
      <c r="J70" s="4"/>
      <c r="K70" s="4"/>
      <c r="L70" s="4"/>
      <c r="M70" s="4"/>
      <c r="N70" s="4"/>
      <c r="O70" s="4"/>
      <c r="P70" s="4"/>
      <c r="Q70" s="4"/>
      <c r="R70" s="4"/>
      <c r="S70" s="5"/>
    </row>
    <row r="71" spans="2:19" s="1" customFormat="1" ht="15" x14ac:dyDescent="0.25">
      <c r="B71" s="7"/>
      <c r="C71" s="4"/>
      <c r="D71" s="4"/>
      <c r="E71" s="4"/>
      <c r="F71" s="4"/>
      <c r="G71" s="4"/>
      <c r="H71" s="4"/>
      <c r="I71" s="4"/>
      <c r="J71" s="4"/>
      <c r="K71" s="4"/>
      <c r="L71" s="4"/>
      <c r="M71" s="4"/>
      <c r="N71" s="4"/>
      <c r="O71" s="4"/>
      <c r="P71" s="4"/>
      <c r="Q71" s="4"/>
      <c r="R71" s="4"/>
      <c r="S71" s="5"/>
    </row>
    <row r="72" spans="2:19" s="1" customFormat="1" ht="15" x14ac:dyDescent="0.25">
      <c r="B72" s="7"/>
      <c r="C72" s="4"/>
      <c r="D72" s="4"/>
      <c r="E72" s="4"/>
      <c r="F72" s="4"/>
      <c r="G72" s="4"/>
      <c r="H72" s="4"/>
      <c r="I72" s="4"/>
      <c r="J72" s="4"/>
      <c r="K72" s="4"/>
      <c r="L72" s="4"/>
      <c r="M72" s="4"/>
      <c r="N72" s="4"/>
      <c r="O72" s="4"/>
      <c r="P72" s="4"/>
      <c r="Q72" s="4"/>
      <c r="R72" s="4"/>
      <c r="S72" s="5"/>
    </row>
    <row r="73" spans="2:19" s="1" customFormat="1" ht="15" x14ac:dyDescent="0.25">
      <c r="B73" s="7"/>
      <c r="C73" s="4"/>
      <c r="D73" s="4"/>
      <c r="E73" s="4"/>
      <c r="F73" s="4"/>
      <c r="G73" s="4"/>
      <c r="H73" s="4"/>
      <c r="I73" s="4"/>
      <c r="J73" s="4"/>
      <c r="K73" s="4"/>
      <c r="L73" s="4"/>
      <c r="M73" s="4"/>
      <c r="N73" s="4"/>
      <c r="O73" s="4"/>
      <c r="P73" s="4"/>
      <c r="Q73" s="4"/>
      <c r="R73" s="4"/>
      <c r="S73" s="5"/>
    </row>
    <row r="74" spans="2:19" s="1" customFormat="1" ht="15" x14ac:dyDescent="0.25">
      <c r="B74" s="7"/>
      <c r="C74" s="4"/>
      <c r="D74" s="4"/>
      <c r="E74" s="4"/>
      <c r="F74" s="4"/>
      <c r="G74" s="4"/>
      <c r="H74" s="4"/>
      <c r="I74" s="4"/>
      <c r="J74" s="4"/>
      <c r="K74" s="4"/>
      <c r="L74" s="4"/>
      <c r="M74" s="4"/>
      <c r="N74" s="4"/>
      <c r="O74" s="4"/>
      <c r="P74" s="4"/>
      <c r="Q74" s="4"/>
      <c r="R74" s="4"/>
      <c r="S74" s="5"/>
    </row>
    <row r="75" spans="2:19" s="1" customFormat="1" ht="15" x14ac:dyDescent="0.25">
      <c r="B75" s="7"/>
      <c r="C75" s="4"/>
      <c r="D75" s="4"/>
      <c r="E75" s="4"/>
      <c r="F75" s="4"/>
      <c r="G75" s="4"/>
      <c r="H75" s="4"/>
      <c r="I75" s="4"/>
      <c r="J75" s="4"/>
      <c r="K75" s="4"/>
      <c r="L75" s="4"/>
      <c r="M75" s="4"/>
      <c r="N75" s="4"/>
      <c r="O75" s="4"/>
      <c r="P75" s="4"/>
      <c r="Q75" s="4"/>
      <c r="R75" s="4"/>
      <c r="S75" s="5"/>
    </row>
    <row r="76" spans="2:19" s="1" customFormat="1" ht="15" x14ac:dyDescent="0.25">
      <c r="B76" s="7"/>
      <c r="C76" s="4"/>
      <c r="D76" s="4"/>
      <c r="E76" s="4"/>
      <c r="F76" s="4"/>
      <c r="G76" s="4"/>
      <c r="H76" s="4"/>
      <c r="I76" s="4"/>
      <c r="J76" s="4"/>
      <c r="K76" s="4"/>
      <c r="L76" s="4"/>
      <c r="M76" s="4"/>
      <c r="N76" s="4"/>
      <c r="O76" s="4"/>
      <c r="P76" s="4"/>
      <c r="Q76" s="4"/>
      <c r="R76" s="4"/>
      <c r="S76" s="5"/>
    </row>
    <row r="77" spans="2:19" s="1" customFormat="1" ht="15" x14ac:dyDescent="0.25">
      <c r="B77" s="7"/>
      <c r="C77" s="4"/>
      <c r="D77" s="4"/>
      <c r="E77" s="4"/>
      <c r="F77" s="4"/>
      <c r="G77" s="4"/>
      <c r="H77" s="4"/>
      <c r="I77" s="4"/>
      <c r="J77" s="4"/>
      <c r="K77" s="4"/>
      <c r="L77" s="4"/>
      <c r="M77" s="4"/>
      <c r="N77" s="4"/>
      <c r="O77" s="4"/>
      <c r="P77" s="4"/>
      <c r="Q77" s="4"/>
      <c r="R77" s="4"/>
      <c r="S77" s="5"/>
    </row>
    <row r="78" spans="2:19" s="1" customFormat="1" ht="15" x14ac:dyDescent="0.25">
      <c r="B78" s="7"/>
      <c r="C78" s="4"/>
      <c r="D78" s="4"/>
      <c r="E78" s="4"/>
      <c r="F78" s="4"/>
      <c r="G78" s="4"/>
      <c r="H78" s="4"/>
      <c r="I78" s="4"/>
      <c r="J78" s="4"/>
      <c r="K78" s="4"/>
      <c r="L78" s="4"/>
      <c r="M78" s="4"/>
      <c r="N78" s="4"/>
      <c r="O78" s="4"/>
      <c r="P78" s="4"/>
      <c r="Q78" s="4"/>
      <c r="R78" s="4"/>
      <c r="S78" s="5"/>
    </row>
    <row r="79" spans="2:19" s="1" customFormat="1" ht="15" x14ac:dyDescent="0.25">
      <c r="B79" s="7"/>
      <c r="C79" s="4"/>
      <c r="D79" s="4"/>
      <c r="E79" s="4"/>
      <c r="F79" s="4"/>
      <c r="G79" s="4"/>
      <c r="H79" s="4"/>
      <c r="I79" s="4"/>
      <c r="J79" s="4"/>
      <c r="K79" s="4"/>
      <c r="L79" s="4"/>
      <c r="M79" s="4"/>
      <c r="N79" s="4"/>
      <c r="O79" s="4"/>
      <c r="P79" s="4"/>
      <c r="Q79" s="4"/>
      <c r="R79" s="4"/>
      <c r="S79" s="5"/>
    </row>
    <row r="80" spans="2:19" s="1" customFormat="1" ht="15" x14ac:dyDescent="0.25">
      <c r="B80" s="7"/>
      <c r="C80" s="4"/>
      <c r="D80" s="4"/>
      <c r="E80" s="4"/>
      <c r="F80" s="4"/>
      <c r="G80" s="4"/>
      <c r="H80" s="4"/>
      <c r="I80" s="4"/>
      <c r="J80" s="4"/>
      <c r="K80" s="4"/>
      <c r="L80" s="4"/>
      <c r="M80" s="4"/>
      <c r="N80" s="4"/>
      <c r="O80" s="4"/>
      <c r="P80" s="4"/>
      <c r="Q80" s="4"/>
      <c r="R80" s="4"/>
      <c r="S80" s="5"/>
    </row>
    <row r="81" spans="2:19" s="1" customFormat="1" ht="15" x14ac:dyDescent="0.25">
      <c r="B81" s="7"/>
      <c r="C81" s="4"/>
      <c r="D81" s="4"/>
      <c r="E81" s="4"/>
      <c r="F81" s="4"/>
      <c r="G81" s="4"/>
      <c r="H81" s="4"/>
      <c r="I81" s="4"/>
      <c r="J81" s="4"/>
      <c r="K81" s="4"/>
      <c r="L81" s="4"/>
      <c r="M81" s="4"/>
      <c r="N81" s="4"/>
      <c r="O81" s="4"/>
      <c r="P81" s="4"/>
      <c r="Q81" s="4"/>
      <c r="R81" s="4"/>
      <c r="S81" s="5"/>
    </row>
    <row r="82" spans="2:19" s="1" customFormat="1" ht="15" x14ac:dyDescent="0.25">
      <c r="B82" s="7"/>
      <c r="C82" s="4"/>
      <c r="D82" s="4"/>
      <c r="E82" s="4"/>
      <c r="F82" s="4"/>
      <c r="G82" s="4"/>
      <c r="H82" s="4"/>
      <c r="I82" s="4"/>
      <c r="J82" s="4"/>
      <c r="K82" s="4"/>
      <c r="L82" s="4"/>
      <c r="M82" s="4"/>
      <c r="N82" s="4"/>
      <c r="O82" s="4"/>
      <c r="P82" s="4"/>
      <c r="Q82" s="4"/>
      <c r="R82" s="4"/>
      <c r="S82" s="5"/>
    </row>
    <row r="83" spans="2:19" s="1" customFormat="1" ht="15" x14ac:dyDescent="0.25">
      <c r="B83" s="7"/>
      <c r="C83" s="4"/>
      <c r="D83" s="4"/>
      <c r="E83" s="4"/>
      <c r="F83" s="4"/>
      <c r="G83" s="4"/>
      <c r="H83" s="4"/>
      <c r="I83" s="4"/>
      <c r="J83" s="4"/>
      <c r="K83" s="4"/>
      <c r="L83" s="4"/>
      <c r="M83" s="4"/>
      <c r="N83" s="4"/>
      <c r="O83" s="4"/>
      <c r="P83" s="4"/>
      <c r="Q83" s="4"/>
      <c r="R83" s="4"/>
      <c r="S83" s="5"/>
    </row>
    <row r="84" spans="2:19" s="1" customFormat="1" ht="15" x14ac:dyDescent="0.25">
      <c r="B84" s="7"/>
      <c r="C84" s="4"/>
      <c r="D84" s="4"/>
      <c r="E84" s="4"/>
      <c r="F84" s="4"/>
      <c r="G84" s="4"/>
      <c r="H84" s="4"/>
      <c r="I84" s="4"/>
      <c r="J84" s="4"/>
      <c r="K84" s="4"/>
      <c r="L84" s="4"/>
      <c r="M84" s="4"/>
      <c r="N84" s="4"/>
      <c r="O84" s="4"/>
      <c r="P84" s="4"/>
      <c r="Q84" s="4"/>
      <c r="R84" s="4"/>
      <c r="S84" s="5"/>
    </row>
    <row r="85" spans="2:19" s="1" customFormat="1" ht="15" x14ac:dyDescent="0.25">
      <c r="B85" s="7"/>
      <c r="C85" s="4"/>
      <c r="D85" s="4"/>
      <c r="E85" s="4"/>
      <c r="F85" s="4"/>
      <c r="G85" s="4"/>
      <c r="H85" s="4"/>
      <c r="I85" s="4"/>
      <c r="J85" s="4"/>
      <c r="K85" s="4"/>
      <c r="L85" s="4"/>
      <c r="M85" s="4"/>
      <c r="N85" s="4"/>
      <c r="O85" s="4"/>
      <c r="P85" s="4"/>
      <c r="Q85" s="4"/>
      <c r="R85" s="4"/>
      <c r="S85" s="5"/>
    </row>
    <row r="86" spans="2:19" s="1" customFormat="1" ht="15" x14ac:dyDescent="0.25">
      <c r="B86" s="7"/>
      <c r="C86" s="4"/>
      <c r="D86" s="4"/>
      <c r="E86" s="4"/>
      <c r="F86" s="4"/>
      <c r="G86" s="4"/>
      <c r="H86" s="4"/>
      <c r="I86" s="4"/>
      <c r="J86" s="4"/>
      <c r="K86" s="4"/>
      <c r="L86" s="4"/>
      <c r="M86" s="4"/>
      <c r="N86" s="4"/>
      <c r="O86" s="4"/>
      <c r="P86" s="4"/>
      <c r="Q86" s="4"/>
      <c r="R86" s="4"/>
      <c r="S86" s="5"/>
    </row>
    <row r="87" spans="2:19" s="1" customFormat="1" ht="15" x14ac:dyDescent="0.25">
      <c r="B87" s="7"/>
      <c r="C87" s="4"/>
      <c r="D87" s="4"/>
      <c r="E87" s="4"/>
      <c r="F87" s="4"/>
      <c r="G87" s="4"/>
      <c r="H87" s="4"/>
      <c r="I87" s="4"/>
      <c r="J87" s="4"/>
      <c r="K87" s="4"/>
      <c r="L87" s="4"/>
      <c r="M87" s="4"/>
      <c r="N87" s="4"/>
      <c r="O87" s="4"/>
      <c r="P87" s="4"/>
      <c r="Q87" s="4"/>
      <c r="R87" s="4"/>
      <c r="S87" s="5"/>
    </row>
    <row r="88" spans="2:19" s="1" customFormat="1" ht="15" x14ac:dyDescent="0.25">
      <c r="B88" s="7"/>
      <c r="C88" s="4"/>
      <c r="D88" s="4"/>
      <c r="E88" s="4"/>
      <c r="F88" s="4"/>
      <c r="G88" s="4"/>
      <c r="H88" s="4"/>
      <c r="I88" s="4"/>
      <c r="J88" s="4"/>
      <c r="K88" s="4"/>
      <c r="L88" s="4"/>
      <c r="M88" s="4"/>
      <c r="N88" s="4"/>
      <c r="O88" s="4"/>
      <c r="P88" s="4"/>
      <c r="Q88" s="4"/>
      <c r="R88" s="4"/>
      <c r="S88" s="5"/>
    </row>
    <row r="89" spans="2:19" s="1" customFormat="1" ht="15" x14ac:dyDescent="0.25">
      <c r="B89" s="7"/>
      <c r="C89" s="4"/>
      <c r="D89" s="4"/>
      <c r="E89" s="4"/>
      <c r="F89" s="4"/>
      <c r="G89" s="4"/>
      <c r="H89" s="4"/>
      <c r="I89" s="4"/>
      <c r="J89" s="4"/>
      <c r="K89" s="4"/>
      <c r="L89" s="4"/>
      <c r="M89" s="4"/>
      <c r="N89" s="4"/>
      <c r="O89" s="4"/>
      <c r="P89" s="4"/>
      <c r="Q89" s="4"/>
      <c r="R89" s="4"/>
      <c r="S89" s="5"/>
    </row>
    <row r="90" spans="2:19" s="1" customFormat="1" ht="15" x14ac:dyDescent="0.25">
      <c r="B90" s="7"/>
      <c r="C90" s="4"/>
      <c r="D90" s="4"/>
      <c r="E90" s="4"/>
      <c r="F90" s="4"/>
      <c r="G90" s="4"/>
      <c r="H90" s="4"/>
      <c r="I90" s="4"/>
      <c r="J90" s="4"/>
      <c r="K90" s="4"/>
      <c r="L90" s="4"/>
      <c r="M90" s="4"/>
      <c r="N90" s="4"/>
      <c r="O90" s="4"/>
      <c r="P90" s="4"/>
      <c r="Q90" s="4"/>
      <c r="R90" s="4"/>
      <c r="S90" s="5"/>
    </row>
    <row r="91" spans="2:19" s="1" customFormat="1" ht="15" x14ac:dyDescent="0.25">
      <c r="B91" s="7"/>
      <c r="C91" s="4"/>
      <c r="D91" s="4"/>
      <c r="E91" s="4"/>
      <c r="F91" s="4"/>
      <c r="G91" s="4"/>
      <c r="H91" s="4"/>
      <c r="I91" s="4"/>
      <c r="J91" s="4"/>
      <c r="K91" s="4"/>
      <c r="L91" s="4"/>
      <c r="M91" s="4"/>
      <c r="N91" s="4"/>
      <c r="O91" s="4"/>
      <c r="P91" s="4"/>
      <c r="Q91" s="4"/>
      <c r="R91" s="4"/>
      <c r="S91" s="5"/>
    </row>
    <row r="92" spans="2:19" s="1" customFormat="1" ht="15" x14ac:dyDescent="0.25">
      <c r="B92" s="7"/>
      <c r="C92" s="4"/>
      <c r="D92" s="4"/>
      <c r="E92" s="4"/>
      <c r="F92" s="4"/>
      <c r="G92" s="4"/>
      <c r="H92" s="4"/>
      <c r="I92" s="4"/>
      <c r="J92" s="4"/>
      <c r="K92" s="4"/>
      <c r="L92" s="4"/>
      <c r="M92" s="4"/>
      <c r="N92" s="4"/>
      <c r="O92" s="4"/>
      <c r="P92" s="4"/>
      <c r="Q92" s="4"/>
      <c r="R92" s="4"/>
      <c r="S92" s="5"/>
    </row>
    <row r="93" spans="2:19" s="1" customFormat="1" ht="15" x14ac:dyDescent="0.25">
      <c r="B93" s="7"/>
      <c r="C93" s="4"/>
      <c r="D93" s="4"/>
      <c r="E93" s="4"/>
      <c r="F93" s="4"/>
      <c r="G93" s="4"/>
      <c r="H93" s="4"/>
      <c r="I93" s="4"/>
      <c r="J93" s="4"/>
      <c r="K93" s="4"/>
      <c r="L93" s="4"/>
      <c r="M93" s="4"/>
      <c r="N93" s="4"/>
      <c r="O93" s="4"/>
      <c r="P93" s="4"/>
      <c r="Q93" s="4"/>
      <c r="R93" s="4"/>
      <c r="S93" s="5"/>
    </row>
    <row r="94" spans="2:19" s="1" customFormat="1" ht="15" x14ac:dyDescent="0.25">
      <c r="B94" s="7"/>
      <c r="C94" s="4"/>
      <c r="D94" s="4"/>
      <c r="E94" s="4"/>
      <c r="F94" s="4"/>
      <c r="G94" s="4"/>
      <c r="H94" s="4"/>
      <c r="I94" s="4"/>
      <c r="J94" s="4"/>
      <c r="K94" s="4"/>
      <c r="L94" s="4"/>
      <c r="M94" s="4"/>
      <c r="N94" s="4"/>
      <c r="O94" s="4"/>
      <c r="P94" s="4"/>
      <c r="Q94" s="4"/>
      <c r="R94" s="4"/>
      <c r="S94" s="5"/>
    </row>
    <row r="95" spans="2:19" s="1" customFormat="1" ht="15" x14ac:dyDescent="0.25">
      <c r="B95" s="7"/>
      <c r="C95" s="4"/>
      <c r="D95" s="4"/>
      <c r="E95" s="4"/>
      <c r="F95" s="4"/>
      <c r="G95" s="4"/>
      <c r="H95" s="4"/>
      <c r="I95" s="4"/>
      <c r="J95" s="4"/>
      <c r="K95" s="4"/>
      <c r="L95" s="4"/>
      <c r="M95" s="4"/>
      <c r="N95" s="4"/>
      <c r="O95" s="4"/>
      <c r="P95" s="4"/>
      <c r="Q95" s="4"/>
      <c r="R95" s="4"/>
      <c r="S95" s="5"/>
    </row>
    <row r="96" spans="2:19" s="1" customFormat="1" ht="15" x14ac:dyDescent="0.25">
      <c r="B96" s="7"/>
      <c r="C96" s="4"/>
      <c r="D96" s="4"/>
      <c r="E96" s="4"/>
      <c r="F96" s="4"/>
      <c r="G96" s="4"/>
      <c r="H96" s="4"/>
      <c r="I96" s="4"/>
      <c r="J96" s="4"/>
      <c r="K96" s="4"/>
      <c r="L96" s="4"/>
      <c r="M96" s="4"/>
      <c r="N96" s="4"/>
      <c r="O96" s="4"/>
      <c r="P96" s="4"/>
      <c r="Q96" s="4"/>
      <c r="R96" s="4"/>
      <c r="S96" s="5"/>
    </row>
    <row r="97" spans="2:19" s="1" customFormat="1" ht="15" x14ac:dyDescent="0.25">
      <c r="B97" s="7"/>
      <c r="C97" s="4"/>
      <c r="D97" s="4"/>
      <c r="E97" s="4"/>
      <c r="F97" s="4"/>
      <c r="G97" s="4"/>
      <c r="H97" s="4"/>
      <c r="I97" s="4"/>
      <c r="J97" s="4"/>
      <c r="K97" s="4"/>
      <c r="L97" s="4"/>
      <c r="M97" s="4"/>
      <c r="N97" s="4"/>
      <c r="O97" s="4"/>
      <c r="P97" s="4"/>
      <c r="Q97" s="4"/>
      <c r="R97" s="4"/>
      <c r="S97" s="5"/>
    </row>
    <row r="98" spans="2:19" s="1" customFormat="1" ht="15" x14ac:dyDescent="0.25">
      <c r="B98" s="7"/>
      <c r="C98" s="4"/>
      <c r="D98" s="4"/>
      <c r="E98" s="4"/>
      <c r="F98" s="4"/>
      <c r="G98" s="4"/>
      <c r="H98" s="4"/>
      <c r="I98" s="4"/>
      <c r="J98" s="4"/>
      <c r="K98" s="4"/>
      <c r="L98" s="4"/>
      <c r="M98" s="4"/>
      <c r="N98" s="4"/>
      <c r="O98" s="4"/>
      <c r="P98" s="4"/>
      <c r="Q98" s="4"/>
      <c r="R98" s="4"/>
      <c r="S98" s="5"/>
    </row>
    <row r="99" spans="2:19" s="1" customFormat="1" ht="15" x14ac:dyDescent="0.25">
      <c r="B99" s="7"/>
      <c r="C99" s="4"/>
      <c r="D99" s="4"/>
      <c r="E99" s="4"/>
      <c r="F99" s="4"/>
      <c r="G99" s="4"/>
      <c r="H99" s="4"/>
      <c r="I99" s="4"/>
      <c r="J99" s="4"/>
      <c r="K99" s="4"/>
      <c r="L99" s="4"/>
      <c r="M99" s="4"/>
      <c r="N99" s="4"/>
      <c r="O99" s="4"/>
      <c r="P99" s="4"/>
      <c r="Q99" s="4"/>
      <c r="R99" s="4"/>
      <c r="S99" s="5"/>
    </row>
    <row r="100" spans="2:19" s="1" customFormat="1" ht="15" x14ac:dyDescent="0.25">
      <c r="B100" s="7"/>
      <c r="C100" s="4"/>
      <c r="D100" s="4"/>
      <c r="E100" s="4"/>
      <c r="F100" s="4"/>
      <c r="G100" s="4"/>
      <c r="H100" s="4"/>
      <c r="I100" s="4"/>
      <c r="J100" s="4"/>
      <c r="K100" s="4"/>
      <c r="L100" s="4"/>
      <c r="M100" s="4"/>
      <c r="N100" s="4"/>
      <c r="O100" s="4"/>
      <c r="P100" s="4"/>
      <c r="Q100" s="4"/>
      <c r="R100" s="4"/>
      <c r="S100" s="5"/>
    </row>
    <row r="101" spans="2:19" s="1" customFormat="1" ht="15" x14ac:dyDescent="0.25">
      <c r="B101" s="7"/>
      <c r="C101" s="4"/>
      <c r="D101" s="4"/>
      <c r="E101" s="4"/>
      <c r="F101" s="4"/>
      <c r="G101" s="4"/>
      <c r="H101" s="4"/>
      <c r="I101" s="4"/>
      <c r="J101" s="4"/>
      <c r="K101" s="4"/>
      <c r="L101" s="4"/>
      <c r="M101" s="4"/>
      <c r="N101" s="4"/>
      <c r="O101" s="4"/>
      <c r="P101" s="4"/>
      <c r="Q101" s="4"/>
      <c r="R101" s="4"/>
      <c r="S101" s="5"/>
    </row>
    <row r="102" spans="2:19" s="1" customFormat="1" ht="15" x14ac:dyDescent="0.25">
      <c r="B102" s="7"/>
      <c r="C102" s="4"/>
      <c r="D102" s="4"/>
      <c r="E102" s="4"/>
      <c r="F102" s="4"/>
      <c r="G102" s="4"/>
      <c r="H102" s="4"/>
      <c r="I102" s="4"/>
      <c r="J102" s="4"/>
      <c r="K102" s="4"/>
      <c r="L102" s="4"/>
      <c r="M102" s="4"/>
      <c r="N102" s="4"/>
      <c r="O102" s="4"/>
      <c r="P102" s="4"/>
      <c r="Q102" s="4"/>
      <c r="R102" s="4"/>
      <c r="S102" s="5"/>
    </row>
    <row r="103" spans="2:19" s="1" customFormat="1" ht="15" x14ac:dyDescent="0.25">
      <c r="B103" s="7"/>
      <c r="C103" s="4"/>
      <c r="D103" s="4"/>
      <c r="E103" s="4"/>
      <c r="F103" s="4"/>
      <c r="G103" s="4"/>
      <c r="H103" s="4"/>
      <c r="I103" s="4"/>
      <c r="J103" s="4"/>
      <c r="K103" s="4"/>
      <c r="L103" s="4"/>
      <c r="M103" s="4"/>
      <c r="N103" s="4"/>
      <c r="O103" s="4"/>
      <c r="P103" s="4"/>
      <c r="Q103" s="4"/>
      <c r="R103" s="4"/>
      <c r="S103" s="5"/>
    </row>
    <row r="104" spans="2:19" s="1" customFormat="1" ht="15" x14ac:dyDescent="0.25">
      <c r="B104" s="7"/>
      <c r="C104" s="4"/>
      <c r="D104" s="4"/>
      <c r="E104" s="4"/>
      <c r="F104" s="4"/>
      <c r="G104" s="4"/>
      <c r="H104" s="4"/>
      <c r="I104" s="4"/>
      <c r="J104" s="4"/>
      <c r="K104" s="4"/>
      <c r="L104" s="4"/>
      <c r="M104" s="4"/>
      <c r="N104" s="4"/>
      <c r="O104" s="4"/>
      <c r="P104" s="4"/>
      <c r="Q104" s="4"/>
      <c r="R104" s="4"/>
      <c r="S104" s="5"/>
    </row>
    <row r="105" spans="2:19" s="1" customFormat="1" ht="15" x14ac:dyDescent="0.25">
      <c r="B105" s="7"/>
      <c r="C105" s="4"/>
      <c r="D105" s="4"/>
      <c r="E105" s="4"/>
      <c r="F105" s="4"/>
      <c r="G105" s="4"/>
      <c r="H105" s="4"/>
      <c r="I105" s="4"/>
      <c r="J105" s="4"/>
      <c r="K105" s="4"/>
      <c r="L105" s="4"/>
      <c r="M105" s="4"/>
      <c r="N105" s="4"/>
      <c r="O105" s="4"/>
      <c r="P105" s="4"/>
      <c r="Q105" s="4"/>
      <c r="R105" s="4"/>
      <c r="S105" s="5"/>
    </row>
    <row r="106" spans="2:19" s="1" customFormat="1" ht="15" x14ac:dyDescent="0.25">
      <c r="B106" s="7"/>
      <c r="C106" s="4"/>
      <c r="D106" s="4"/>
      <c r="E106" s="4"/>
      <c r="F106" s="4"/>
      <c r="G106" s="4"/>
      <c r="H106" s="4"/>
      <c r="I106" s="4"/>
      <c r="J106" s="4"/>
      <c r="K106" s="4"/>
      <c r="L106" s="4"/>
      <c r="M106" s="4"/>
      <c r="N106" s="4"/>
      <c r="O106" s="4"/>
      <c r="P106" s="4"/>
      <c r="Q106" s="4"/>
      <c r="R106" s="4"/>
      <c r="S106" s="5"/>
    </row>
    <row r="107" spans="2:19" s="1" customFormat="1" ht="15" x14ac:dyDescent="0.25">
      <c r="B107" s="7"/>
      <c r="C107" s="4"/>
      <c r="D107" s="4"/>
      <c r="E107" s="4"/>
      <c r="F107" s="4"/>
      <c r="G107" s="4"/>
      <c r="H107" s="4"/>
      <c r="I107" s="4"/>
      <c r="J107" s="4"/>
      <c r="K107" s="4"/>
      <c r="L107" s="4"/>
      <c r="M107" s="4"/>
      <c r="N107" s="4"/>
      <c r="O107" s="4"/>
      <c r="P107" s="4"/>
      <c r="Q107" s="4"/>
      <c r="R107" s="4"/>
      <c r="S107" s="5"/>
    </row>
    <row r="108" spans="2:19" s="1" customFormat="1" ht="15" x14ac:dyDescent="0.25">
      <c r="B108" s="7"/>
      <c r="C108" s="4"/>
      <c r="D108" s="4"/>
      <c r="E108" s="4"/>
      <c r="F108" s="4"/>
      <c r="G108" s="4"/>
      <c r="H108" s="4"/>
      <c r="I108" s="4"/>
      <c r="J108" s="4"/>
      <c r="K108" s="4"/>
      <c r="L108" s="4"/>
      <c r="M108" s="4"/>
      <c r="N108" s="4"/>
      <c r="O108" s="4"/>
      <c r="P108" s="4"/>
      <c r="Q108" s="4"/>
      <c r="R108" s="4"/>
      <c r="S108" s="5"/>
    </row>
    <row r="109" spans="2:19" s="1" customFormat="1" ht="15" x14ac:dyDescent="0.25">
      <c r="B109" s="7"/>
      <c r="C109" s="4"/>
      <c r="D109" s="4"/>
      <c r="E109" s="4"/>
      <c r="F109" s="4"/>
      <c r="G109" s="4"/>
      <c r="H109" s="4"/>
      <c r="I109" s="4"/>
      <c r="J109" s="4"/>
      <c r="K109" s="4"/>
      <c r="L109" s="4"/>
      <c r="M109" s="4"/>
      <c r="N109" s="4"/>
      <c r="O109" s="4"/>
      <c r="P109" s="4"/>
      <c r="Q109" s="4"/>
      <c r="R109" s="4"/>
      <c r="S109" s="5"/>
    </row>
    <row r="110" spans="2:19" s="1" customFormat="1" ht="15" x14ac:dyDescent="0.25">
      <c r="B110" s="7"/>
      <c r="C110" s="4"/>
      <c r="D110" s="4"/>
      <c r="E110" s="4"/>
      <c r="F110" s="4"/>
      <c r="G110" s="4"/>
      <c r="H110" s="4"/>
      <c r="I110" s="4"/>
      <c r="J110" s="4"/>
      <c r="K110" s="4"/>
      <c r="L110" s="4"/>
      <c r="M110" s="4"/>
      <c r="N110" s="4"/>
      <c r="O110" s="4"/>
      <c r="P110" s="4"/>
      <c r="Q110" s="4"/>
      <c r="R110" s="4"/>
      <c r="S110" s="5"/>
    </row>
    <row r="111" spans="2:19" s="1" customFormat="1" ht="15" x14ac:dyDescent="0.25">
      <c r="B111" s="7"/>
      <c r="C111" s="4"/>
      <c r="D111" s="4"/>
      <c r="E111" s="4"/>
      <c r="F111" s="4"/>
      <c r="G111" s="4"/>
      <c r="H111" s="4"/>
      <c r="I111" s="4"/>
      <c r="J111" s="4"/>
      <c r="K111" s="4"/>
      <c r="L111" s="4"/>
      <c r="M111" s="4"/>
      <c r="N111" s="4"/>
      <c r="O111" s="4"/>
      <c r="P111" s="4"/>
      <c r="Q111" s="4"/>
      <c r="R111" s="4"/>
      <c r="S111" s="5"/>
    </row>
    <row r="112" spans="2:19" s="1" customFormat="1" ht="15" x14ac:dyDescent="0.25">
      <c r="B112" s="7"/>
      <c r="C112" s="4"/>
      <c r="D112" s="4"/>
      <c r="E112" s="4"/>
      <c r="F112" s="4"/>
      <c r="G112" s="4"/>
      <c r="H112" s="4"/>
      <c r="I112" s="4"/>
      <c r="J112" s="4"/>
      <c r="K112" s="4"/>
      <c r="L112" s="4"/>
      <c r="M112" s="4"/>
      <c r="N112" s="4"/>
      <c r="O112" s="4"/>
      <c r="P112" s="4"/>
      <c r="Q112" s="4"/>
      <c r="R112" s="4"/>
      <c r="S112" s="5"/>
    </row>
    <row r="113" spans="2:19" s="1" customFormat="1" ht="15" x14ac:dyDescent="0.25">
      <c r="B113" s="7"/>
      <c r="C113" s="4"/>
      <c r="D113" s="4"/>
      <c r="E113" s="4"/>
      <c r="F113" s="4"/>
      <c r="G113" s="4"/>
      <c r="H113" s="4"/>
      <c r="I113" s="4"/>
      <c r="J113" s="4"/>
      <c r="K113" s="4"/>
      <c r="L113" s="4"/>
      <c r="M113" s="4"/>
      <c r="N113" s="4"/>
      <c r="O113" s="4"/>
      <c r="P113" s="4"/>
      <c r="Q113" s="4"/>
      <c r="R113" s="4"/>
      <c r="S113" s="5"/>
    </row>
    <row r="114" spans="2:19" s="1" customFormat="1" ht="15" x14ac:dyDescent="0.25">
      <c r="B114" s="7"/>
      <c r="C114" s="4"/>
      <c r="D114" s="4"/>
      <c r="E114" s="4"/>
      <c r="F114" s="4"/>
      <c r="G114" s="4"/>
      <c r="H114" s="4"/>
      <c r="I114" s="4"/>
      <c r="J114" s="4"/>
      <c r="K114" s="4"/>
      <c r="L114" s="4"/>
      <c r="M114" s="4"/>
      <c r="N114" s="4"/>
      <c r="O114" s="4"/>
      <c r="P114" s="4"/>
      <c r="Q114" s="4"/>
      <c r="R114" s="4"/>
      <c r="S114" s="5"/>
    </row>
    <row r="115" spans="2:19" s="1" customFormat="1" ht="15" x14ac:dyDescent="0.25">
      <c r="B115" s="7"/>
      <c r="C115" s="4"/>
      <c r="D115" s="4"/>
      <c r="E115" s="4"/>
      <c r="F115" s="4"/>
      <c r="G115" s="4"/>
      <c r="H115" s="4"/>
      <c r="I115" s="4"/>
      <c r="J115" s="4"/>
      <c r="K115" s="4"/>
      <c r="L115" s="4"/>
      <c r="M115" s="4"/>
      <c r="N115" s="4"/>
      <c r="O115" s="4"/>
      <c r="P115" s="4"/>
      <c r="Q115" s="4"/>
      <c r="R115" s="4"/>
      <c r="S115" s="5"/>
    </row>
    <row r="116" spans="2:19" s="1" customFormat="1" ht="15" x14ac:dyDescent="0.25">
      <c r="B116" s="7"/>
      <c r="C116" s="4"/>
      <c r="D116" s="4"/>
      <c r="E116" s="4"/>
      <c r="F116" s="4"/>
      <c r="G116" s="4"/>
      <c r="H116" s="4"/>
      <c r="I116" s="4"/>
      <c r="J116" s="4"/>
      <c r="K116" s="4"/>
      <c r="L116" s="4"/>
      <c r="M116" s="4"/>
      <c r="N116" s="4"/>
      <c r="O116" s="4"/>
      <c r="P116" s="4"/>
      <c r="Q116" s="4"/>
      <c r="R116" s="4"/>
      <c r="S116" s="5"/>
    </row>
    <row r="117" spans="2:19" s="1" customFormat="1" ht="15" x14ac:dyDescent="0.25">
      <c r="B117" s="7"/>
      <c r="C117" s="4"/>
      <c r="D117" s="4"/>
      <c r="E117" s="4"/>
      <c r="F117" s="4"/>
      <c r="G117" s="4"/>
      <c r="H117" s="4"/>
      <c r="I117" s="4"/>
      <c r="J117" s="4"/>
      <c r="K117" s="4"/>
      <c r="L117" s="4"/>
      <c r="M117" s="4"/>
      <c r="N117" s="4"/>
      <c r="O117" s="4"/>
      <c r="P117" s="4"/>
      <c r="Q117" s="4"/>
      <c r="R117" s="4"/>
      <c r="S117" s="5"/>
    </row>
    <row r="118" spans="2:19" s="1" customFormat="1" ht="15" x14ac:dyDescent="0.25">
      <c r="B118" s="7"/>
      <c r="C118" s="4"/>
      <c r="D118" s="4"/>
      <c r="E118" s="4"/>
      <c r="F118" s="4"/>
      <c r="G118" s="4"/>
      <c r="H118" s="4"/>
      <c r="I118" s="4"/>
      <c r="J118" s="4"/>
      <c r="K118" s="4"/>
      <c r="L118" s="4"/>
      <c r="M118" s="4"/>
      <c r="N118" s="4"/>
      <c r="O118" s="4"/>
      <c r="P118" s="4"/>
      <c r="Q118" s="4"/>
      <c r="R118" s="4"/>
      <c r="S118" s="5"/>
    </row>
    <row r="119" spans="2:19" s="1" customFormat="1" ht="15" x14ac:dyDescent="0.25">
      <c r="B119" s="7"/>
      <c r="C119" s="4"/>
      <c r="D119" s="4"/>
      <c r="E119" s="4"/>
      <c r="F119" s="4"/>
      <c r="G119" s="4"/>
      <c r="H119" s="4"/>
      <c r="I119" s="4"/>
      <c r="J119" s="4"/>
      <c r="K119" s="4"/>
      <c r="L119" s="4"/>
      <c r="M119" s="4"/>
      <c r="N119" s="4"/>
      <c r="O119" s="4"/>
      <c r="P119" s="4"/>
      <c r="Q119" s="4"/>
      <c r="R119" s="4"/>
      <c r="S119" s="5"/>
    </row>
    <row r="120" spans="2:19" s="1" customFormat="1" ht="15" x14ac:dyDescent="0.25">
      <c r="B120" s="7"/>
      <c r="C120" s="4"/>
      <c r="D120" s="4"/>
      <c r="E120" s="4"/>
      <c r="F120" s="4"/>
      <c r="G120" s="4"/>
      <c r="H120" s="4"/>
      <c r="I120" s="4"/>
      <c r="J120" s="4"/>
      <c r="K120" s="4"/>
      <c r="L120" s="4"/>
      <c r="M120" s="4"/>
      <c r="N120" s="4"/>
      <c r="O120" s="4"/>
      <c r="P120" s="4"/>
      <c r="Q120" s="4"/>
      <c r="R120" s="4"/>
      <c r="S120" s="5"/>
    </row>
    <row r="121" spans="2:19" s="1" customFormat="1" ht="15" x14ac:dyDescent="0.25">
      <c r="B121" s="7"/>
      <c r="C121" s="4"/>
      <c r="D121" s="4"/>
      <c r="E121" s="4"/>
      <c r="F121" s="4"/>
      <c r="G121" s="4"/>
      <c r="H121" s="4"/>
      <c r="I121" s="4"/>
      <c r="J121" s="4"/>
      <c r="K121" s="4"/>
      <c r="L121" s="4"/>
      <c r="M121" s="4"/>
      <c r="N121" s="4"/>
      <c r="O121" s="4"/>
      <c r="P121" s="4"/>
      <c r="Q121" s="4"/>
      <c r="R121" s="4"/>
      <c r="S121" s="5"/>
    </row>
    <row r="122" spans="2:19" s="1" customFormat="1" ht="15" x14ac:dyDescent="0.25">
      <c r="B122" s="7"/>
      <c r="C122" s="4"/>
      <c r="D122" s="4"/>
      <c r="E122" s="4"/>
      <c r="F122" s="4"/>
      <c r="G122" s="4"/>
      <c r="H122" s="4"/>
      <c r="I122" s="4"/>
      <c r="J122" s="4"/>
      <c r="K122" s="4"/>
      <c r="L122" s="4"/>
      <c r="M122" s="4"/>
      <c r="N122" s="4"/>
      <c r="O122" s="4"/>
      <c r="P122" s="4"/>
      <c r="Q122" s="4"/>
      <c r="R122" s="4"/>
      <c r="S122" s="5"/>
    </row>
    <row r="123" spans="2:19" s="1" customFormat="1" ht="15" x14ac:dyDescent="0.25">
      <c r="B123" s="7"/>
      <c r="C123" s="4"/>
      <c r="D123" s="4"/>
      <c r="E123" s="4"/>
      <c r="F123" s="4"/>
      <c r="G123" s="4"/>
      <c r="H123" s="4"/>
      <c r="I123" s="4"/>
      <c r="J123" s="4"/>
      <c r="K123" s="4"/>
      <c r="L123" s="4"/>
      <c r="M123" s="4"/>
      <c r="N123" s="4"/>
      <c r="O123" s="4"/>
      <c r="P123" s="4"/>
      <c r="Q123" s="4"/>
      <c r="R123" s="4"/>
      <c r="S123" s="5"/>
    </row>
    <row r="124" spans="2:19" s="1" customFormat="1" ht="15" x14ac:dyDescent="0.25">
      <c r="B124" s="7"/>
      <c r="C124" s="4"/>
      <c r="D124" s="4"/>
      <c r="E124" s="4"/>
      <c r="F124" s="4"/>
      <c r="G124" s="4"/>
      <c r="H124" s="4"/>
      <c r="I124" s="4"/>
      <c r="J124" s="4"/>
      <c r="K124" s="4"/>
      <c r="L124" s="4"/>
      <c r="M124" s="4"/>
      <c r="N124" s="4"/>
      <c r="O124" s="4"/>
      <c r="P124" s="4"/>
      <c r="Q124" s="4"/>
      <c r="R124" s="4"/>
      <c r="S124" s="5"/>
    </row>
    <row r="125" spans="2:19" s="1" customFormat="1" ht="15" x14ac:dyDescent="0.25">
      <c r="B125" s="7"/>
      <c r="C125" s="4"/>
      <c r="D125" s="4"/>
      <c r="E125" s="4"/>
      <c r="F125" s="4"/>
      <c r="G125" s="4"/>
      <c r="H125" s="4"/>
      <c r="I125" s="4"/>
      <c r="J125" s="4"/>
      <c r="K125" s="4"/>
      <c r="L125" s="4"/>
      <c r="M125" s="4"/>
      <c r="N125" s="4"/>
      <c r="O125" s="4"/>
      <c r="P125" s="4"/>
      <c r="Q125" s="4"/>
      <c r="R125" s="4"/>
      <c r="S125" s="5"/>
    </row>
    <row r="126" spans="2:19" s="1" customFormat="1" ht="15" x14ac:dyDescent="0.25">
      <c r="B126" s="7"/>
      <c r="C126" s="4"/>
      <c r="D126" s="4"/>
      <c r="E126" s="4"/>
      <c r="F126" s="4"/>
      <c r="G126" s="4"/>
      <c r="H126" s="4"/>
      <c r="I126" s="4"/>
      <c r="J126" s="4"/>
      <c r="K126" s="4"/>
      <c r="L126" s="4"/>
      <c r="M126" s="4"/>
      <c r="N126" s="4"/>
      <c r="O126" s="4"/>
      <c r="P126" s="4"/>
      <c r="Q126" s="4"/>
      <c r="R126" s="4"/>
      <c r="S126" s="5"/>
    </row>
    <row r="127" spans="2:19" s="1" customFormat="1" ht="15" x14ac:dyDescent="0.25">
      <c r="B127" s="7"/>
      <c r="C127" s="4"/>
      <c r="D127" s="4"/>
      <c r="E127" s="4"/>
      <c r="F127" s="4"/>
      <c r="G127" s="4"/>
      <c r="H127" s="4"/>
      <c r="I127" s="4"/>
      <c r="J127" s="4"/>
      <c r="K127" s="4"/>
      <c r="L127" s="4"/>
      <c r="M127" s="4"/>
      <c r="N127" s="4"/>
      <c r="O127" s="4"/>
      <c r="P127" s="4"/>
      <c r="Q127" s="4"/>
      <c r="R127" s="4"/>
      <c r="S127" s="5"/>
    </row>
    <row r="128" spans="2:19" s="1" customFormat="1" ht="15" x14ac:dyDescent="0.25">
      <c r="B128" s="7"/>
      <c r="C128" s="4"/>
      <c r="D128" s="4"/>
      <c r="E128" s="4"/>
      <c r="F128" s="4"/>
      <c r="G128" s="4"/>
      <c r="H128" s="4"/>
      <c r="I128" s="4"/>
      <c r="J128" s="4"/>
      <c r="K128" s="4"/>
      <c r="L128" s="4"/>
      <c r="M128" s="4"/>
      <c r="N128" s="4"/>
      <c r="O128" s="4"/>
      <c r="P128" s="4"/>
      <c r="Q128" s="4"/>
      <c r="R128" s="4"/>
      <c r="S128" s="5"/>
    </row>
    <row r="129" spans="2:19" s="1" customFormat="1" ht="15" x14ac:dyDescent="0.25">
      <c r="B129" s="7"/>
      <c r="C129" s="4"/>
      <c r="D129" s="4"/>
      <c r="E129" s="4"/>
      <c r="F129" s="4"/>
      <c r="G129" s="4"/>
      <c r="H129" s="4"/>
      <c r="I129" s="4"/>
      <c r="J129" s="4"/>
      <c r="K129" s="4"/>
      <c r="L129" s="4"/>
      <c r="M129" s="4"/>
      <c r="N129" s="4"/>
      <c r="O129" s="4"/>
      <c r="P129" s="4"/>
      <c r="Q129" s="4"/>
      <c r="R129" s="4"/>
      <c r="S129" s="5"/>
    </row>
    <row r="130" spans="2:19" s="1" customFormat="1" ht="15" x14ac:dyDescent="0.25">
      <c r="B130" s="7"/>
      <c r="C130" s="4"/>
      <c r="D130" s="4"/>
      <c r="E130" s="4"/>
      <c r="F130" s="4"/>
      <c r="G130" s="4"/>
      <c r="H130" s="4"/>
      <c r="I130" s="4"/>
      <c r="J130" s="4"/>
      <c r="K130" s="4"/>
      <c r="L130" s="4"/>
      <c r="M130" s="4"/>
      <c r="N130" s="4"/>
      <c r="O130" s="4"/>
      <c r="P130" s="4"/>
      <c r="Q130" s="4"/>
      <c r="R130" s="4"/>
      <c r="S130" s="5"/>
    </row>
    <row r="131" spans="2:19" s="1" customFormat="1" ht="15" x14ac:dyDescent="0.25">
      <c r="B131" s="7"/>
      <c r="C131" s="4"/>
      <c r="D131" s="4"/>
      <c r="E131" s="4"/>
      <c r="F131" s="4"/>
      <c r="G131" s="4"/>
      <c r="H131" s="4"/>
      <c r="I131" s="4"/>
      <c r="J131" s="4"/>
      <c r="K131" s="4"/>
      <c r="L131" s="4"/>
      <c r="M131" s="4"/>
      <c r="N131" s="4"/>
      <c r="O131" s="4"/>
      <c r="P131" s="4"/>
      <c r="Q131" s="4"/>
      <c r="R131" s="4"/>
      <c r="S131" s="5"/>
    </row>
    <row r="132" spans="2:19" s="1" customFormat="1" ht="15" x14ac:dyDescent="0.25">
      <c r="B132" s="7"/>
      <c r="C132" s="4"/>
      <c r="D132" s="4"/>
      <c r="E132" s="4"/>
      <c r="F132" s="4"/>
      <c r="G132" s="4"/>
      <c r="H132" s="4"/>
      <c r="I132" s="4"/>
      <c r="J132" s="4"/>
      <c r="K132" s="4"/>
      <c r="L132" s="4"/>
      <c r="M132" s="4"/>
      <c r="N132" s="4"/>
      <c r="O132" s="4"/>
      <c r="P132" s="4"/>
      <c r="Q132" s="4"/>
      <c r="R132" s="4"/>
      <c r="S132" s="5"/>
    </row>
    <row r="133" spans="2:19" s="1" customFormat="1" ht="15" x14ac:dyDescent="0.25">
      <c r="B133" s="7"/>
      <c r="C133" s="4"/>
      <c r="D133" s="4"/>
      <c r="E133" s="4"/>
      <c r="F133" s="4"/>
      <c r="G133" s="4"/>
      <c r="H133" s="4"/>
      <c r="I133" s="4"/>
      <c r="J133" s="4"/>
      <c r="K133" s="4"/>
      <c r="L133" s="4"/>
      <c r="M133" s="4"/>
      <c r="N133" s="4"/>
      <c r="O133" s="4"/>
      <c r="P133" s="4"/>
      <c r="Q133" s="4"/>
      <c r="R133" s="4"/>
      <c r="S133" s="5"/>
    </row>
    <row r="134" spans="2:19" s="1" customFormat="1" ht="15" x14ac:dyDescent="0.25">
      <c r="B134" s="7"/>
      <c r="C134" s="4"/>
      <c r="D134" s="4"/>
      <c r="E134" s="4"/>
      <c r="F134" s="4"/>
      <c r="G134" s="4"/>
      <c r="H134" s="4"/>
      <c r="I134" s="4"/>
      <c r="J134" s="4"/>
      <c r="K134" s="4"/>
      <c r="L134" s="4"/>
      <c r="M134" s="4"/>
      <c r="N134" s="4"/>
      <c r="O134" s="4"/>
      <c r="P134" s="4"/>
      <c r="Q134" s="4"/>
      <c r="R134" s="4"/>
      <c r="S134" s="5"/>
    </row>
    <row r="135" spans="2:19" s="1" customFormat="1" ht="15" x14ac:dyDescent="0.25">
      <c r="B135" s="7"/>
      <c r="C135" s="4"/>
      <c r="D135" s="4"/>
      <c r="E135" s="4"/>
      <c r="F135" s="4"/>
      <c r="G135" s="4"/>
      <c r="H135" s="4"/>
      <c r="I135" s="4"/>
      <c r="J135" s="4"/>
      <c r="K135" s="4"/>
      <c r="L135" s="4"/>
      <c r="M135" s="4"/>
      <c r="N135" s="4"/>
      <c r="O135" s="4"/>
      <c r="P135" s="4"/>
      <c r="Q135" s="4"/>
      <c r="R135" s="4"/>
      <c r="S135" s="5"/>
    </row>
    <row r="136" spans="2:19" s="1" customFormat="1" ht="15" x14ac:dyDescent="0.25">
      <c r="B136" s="7"/>
      <c r="C136" s="4"/>
      <c r="D136" s="4"/>
      <c r="E136" s="4"/>
      <c r="F136" s="4"/>
      <c r="G136" s="4"/>
      <c r="H136" s="4"/>
      <c r="I136" s="4"/>
      <c r="J136" s="4"/>
      <c r="K136" s="4"/>
      <c r="L136" s="4"/>
      <c r="M136" s="4"/>
      <c r="N136" s="4"/>
      <c r="O136" s="4"/>
      <c r="P136" s="4"/>
      <c r="Q136" s="4"/>
      <c r="R136" s="4"/>
      <c r="S136" s="5"/>
    </row>
    <row r="137" spans="2:19" s="1" customFormat="1" ht="15" x14ac:dyDescent="0.25">
      <c r="B137" s="7"/>
      <c r="C137" s="4"/>
      <c r="D137" s="4"/>
      <c r="E137" s="4"/>
      <c r="F137" s="4"/>
      <c r="G137" s="4"/>
      <c r="H137" s="4"/>
      <c r="I137" s="4"/>
      <c r="J137" s="4"/>
      <c r="K137" s="4"/>
      <c r="L137" s="4"/>
      <c r="M137" s="4"/>
      <c r="N137" s="4"/>
      <c r="O137" s="4"/>
      <c r="P137" s="4"/>
      <c r="Q137" s="4"/>
      <c r="R137" s="4"/>
      <c r="S137" s="5"/>
    </row>
    <row r="138" spans="2:19" s="1" customFormat="1" ht="15" x14ac:dyDescent="0.25">
      <c r="B138" s="7"/>
      <c r="C138" s="4"/>
      <c r="D138" s="4"/>
      <c r="E138" s="4"/>
      <c r="F138" s="4"/>
      <c r="G138" s="4"/>
      <c r="H138" s="4"/>
      <c r="I138" s="4"/>
      <c r="J138" s="4"/>
      <c r="K138" s="4"/>
      <c r="L138" s="4"/>
      <c r="M138" s="4"/>
      <c r="N138" s="4"/>
      <c r="O138" s="4"/>
      <c r="P138" s="4"/>
      <c r="Q138" s="4"/>
      <c r="R138" s="4"/>
      <c r="S138" s="5"/>
    </row>
    <row r="139" spans="2:19" s="1" customFormat="1" ht="15" x14ac:dyDescent="0.25">
      <c r="B139" s="7"/>
      <c r="C139" s="4"/>
      <c r="D139" s="4"/>
      <c r="E139" s="4"/>
      <c r="F139" s="4"/>
      <c r="G139" s="4"/>
      <c r="H139" s="4"/>
      <c r="I139" s="4"/>
      <c r="J139" s="4"/>
      <c r="K139" s="4"/>
      <c r="L139" s="4"/>
      <c r="M139" s="4"/>
      <c r="N139" s="4"/>
      <c r="O139" s="4"/>
      <c r="P139" s="4"/>
      <c r="Q139" s="4"/>
      <c r="R139" s="4"/>
      <c r="S139" s="5"/>
    </row>
    <row r="140" spans="2:19" s="1" customFormat="1" ht="15" x14ac:dyDescent="0.25">
      <c r="B140" s="7"/>
      <c r="C140" s="4"/>
      <c r="D140" s="4"/>
      <c r="E140" s="4"/>
      <c r="F140" s="4"/>
      <c r="G140" s="4"/>
      <c r="H140" s="4"/>
      <c r="I140" s="4"/>
      <c r="J140" s="4"/>
      <c r="K140" s="4"/>
      <c r="L140" s="4"/>
      <c r="M140" s="4"/>
      <c r="N140" s="4"/>
      <c r="O140" s="4"/>
      <c r="P140" s="4"/>
      <c r="Q140" s="4"/>
      <c r="R140" s="4"/>
      <c r="S140" s="5"/>
    </row>
    <row r="141" spans="2:19" s="1" customFormat="1" ht="15" x14ac:dyDescent="0.25">
      <c r="B141" s="7"/>
      <c r="C141" s="4"/>
      <c r="D141" s="4"/>
      <c r="E141" s="4"/>
      <c r="F141" s="4"/>
      <c r="G141" s="4"/>
      <c r="H141" s="4"/>
      <c r="I141" s="4"/>
      <c r="J141" s="4"/>
      <c r="K141" s="4"/>
      <c r="L141" s="4"/>
      <c r="M141" s="4"/>
      <c r="N141" s="4"/>
      <c r="O141" s="4"/>
      <c r="P141" s="4"/>
      <c r="Q141" s="4"/>
      <c r="R141" s="4"/>
      <c r="S141" s="5"/>
    </row>
    <row r="142" spans="2:19" s="1" customFormat="1" ht="15" x14ac:dyDescent="0.25">
      <c r="B142" s="7"/>
      <c r="C142" s="4"/>
      <c r="D142" s="4"/>
      <c r="E142" s="4"/>
      <c r="F142" s="4"/>
      <c r="G142" s="4"/>
      <c r="H142" s="4"/>
      <c r="I142" s="4"/>
      <c r="J142" s="4"/>
      <c r="K142" s="4"/>
      <c r="L142" s="4"/>
      <c r="M142" s="4"/>
      <c r="N142" s="4"/>
      <c r="O142" s="4"/>
      <c r="P142" s="4"/>
      <c r="Q142" s="4"/>
      <c r="R142" s="4"/>
      <c r="S142" s="5"/>
    </row>
    <row r="143" spans="2:19" s="1" customFormat="1" ht="15" x14ac:dyDescent="0.25">
      <c r="B143" s="7"/>
      <c r="C143" s="4"/>
      <c r="D143" s="4"/>
      <c r="E143" s="4"/>
      <c r="F143" s="4"/>
      <c r="G143" s="4"/>
      <c r="H143" s="4"/>
      <c r="I143" s="4"/>
      <c r="J143" s="4"/>
      <c r="K143" s="4"/>
      <c r="L143" s="4"/>
      <c r="M143" s="4"/>
      <c r="N143" s="4"/>
      <c r="O143" s="4"/>
      <c r="P143" s="4"/>
      <c r="Q143" s="4"/>
      <c r="R143" s="4"/>
      <c r="S143" s="5"/>
    </row>
    <row r="144" spans="2:19" s="1" customFormat="1" ht="15" x14ac:dyDescent="0.25">
      <c r="B144" s="7"/>
      <c r="C144" s="4"/>
      <c r="D144" s="4"/>
      <c r="E144" s="4"/>
      <c r="F144" s="4"/>
      <c r="G144" s="4"/>
      <c r="H144" s="4"/>
      <c r="I144" s="4"/>
      <c r="J144" s="4"/>
      <c r="K144" s="4"/>
      <c r="L144" s="4"/>
      <c r="M144" s="4"/>
      <c r="N144" s="4"/>
      <c r="O144" s="4"/>
      <c r="P144" s="4"/>
      <c r="Q144" s="4"/>
      <c r="R144" s="4"/>
      <c r="S144" s="5"/>
    </row>
    <row r="145" spans="2:19" s="1" customFormat="1" ht="15" x14ac:dyDescent="0.25">
      <c r="B145" s="7"/>
      <c r="C145" s="4"/>
      <c r="D145" s="4"/>
      <c r="E145" s="4"/>
      <c r="F145" s="4"/>
      <c r="G145" s="4"/>
      <c r="H145" s="4"/>
      <c r="I145" s="4"/>
      <c r="J145" s="4"/>
      <c r="K145" s="4"/>
      <c r="L145" s="4"/>
      <c r="M145" s="4"/>
      <c r="N145" s="4"/>
      <c r="O145" s="4"/>
      <c r="P145" s="4"/>
      <c r="Q145" s="4"/>
      <c r="R145" s="4"/>
      <c r="S145" s="5"/>
    </row>
    <row r="146" spans="2:19" s="1" customFormat="1" ht="15" x14ac:dyDescent="0.25">
      <c r="B146" s="7"/>
      <c r="C146" s="4"/>
      <c r="D146" s="4"/>
      <c r="E146" s="4"/>
      <c r="F146" s="4"/>
      <c r="G146" s="4"/>
      <c r="H146" s="4"/>
      <c r="I146" s="4"/>
      <c r="J146" s="4"/>
      <c r="K146" s="4"/>
      <c r="L146" s="4"/>
      <c r="M146" s="4"/>
      <c r="N146" s="4"/>
      <c r="O146" s="4"/>
      <c r="P146" s="4"/>
      <c r="Q146" s="4"/>
      <c r="R146" s="4"/>
      <c r="S146" s="5"/>
    </row>
    <row r="147" spans="2:19" s="1" customFormat="1" ht="15" x14ac:dyDescent="0.25">
      <c r="B147" s="7"/>
      <c r="C147" s="4"/>
      <c r="D147" s="4"/>
      <c r="E147" s="4"/>
      <c r="F147" s="4"/>
      <c r="G147" s="4"/>
      <c r="H147" s="4"/>
      <c r="I147" s="4"/>
      <c r="J147" s="4"/>
      <c r="K147" s="4"/>
      <c r="L147" s="4"/>
      <c r="M147" s="4"/>
      <c r="N147" s="4"/>
      <c r="O147" s="4"/>
      <c r="P147" s="4"/>
      <c r="Q147" s="4"/>
      <c r="R147" s="4"/>
      <c r="S147" s="5"/>
    </row>
    <row r="148" spans="2:19" s="1" customFormat="1" ht="15" x14ac:dyDescent="0.25">
      <c r="B148" s="7"/>
      <c r="C148" s="4"/>
      <c r="D148" s="4"/>
      <c r="E148" s="4"/>
      <c r="F148" s="4"/>
      <c r="G148" s="4"/>
      <c r="H148" s="4"/>
      <c r="I148" s="4"/>
      <c r="J148" s="4"/>
      <c r="K148" s="4"/>
      <c r="L148" s="4"/>
      <c r="M148" s="4"/>
      <c r="N148" s="4"/>
      <c r="O148" s="4"/>
      <c r="P148" s="4"/>
      <c r="Q148" s="4"/>
      <c r="R148" s="4"/>
      <c r="S148" s="5"/>
    </row>
    <row r="149" spans="2:19" s="1" customFormat="1" ht="15" x14ac:dyDescent="0.25">
      <c r="B149" s="7"/>
      <c r="C149" s="4"/>
      <c r="D149" s="4"/>
      <c r="E149" s="4"/>
      <c r="F149" s="4"/>
      <c r="G149" s="4"/>
      <c r="H149" s="4"/>
      <c r="I149" s="4"/>
      <c r="J149" s="4"/>
      <c r="K149" s="4"/>
      <c r="L149" s="4"/>
      <c r="M149" s="4"/>
      <c r="N149" s="4"/>
      <c r="O149" s="4"/>
      <c r="P149" s="4"/>
      <c r="Q149" s="4"/>
      <c r="R149" s="4"/>
      <c r="S149" s="5"/>
    </row>
    <row r="150" spans="2:19" s="1" customFormat="1" ht="15" x14ac:dyDescent="0.25">
      <c r="B150" s="7"/>
      <c r="C150" s="4"/>
      <c r="D150" s="4"/>
      <c r="E150" s="4"/>
      <c r="F150" s="4"/>
      <c r="G150" s="4"/>
      <c r="H150" s="4"/>
      <c r="I150" s="4"/>
      <c r="J150" s="4"/>
      <c r="K150" s="4"/>
      <c r="L150" s="4"/>
      <c r="M150" s="4"/>
      <c r="N150" s="4"/>
      <c r="O150" s="4"/>
      <c r="P150" s="4"/>
      <c r="Q150" s="4"/>
      <c r="R150" s="4"/>
      <c r="S150" s="5"/>
    </row>
    <row r="151" spans="2:19" s="1" customFormat="1" ht="15.75" thickBot="1" x14ac:dyDescent="0.3">
      <c r="B151" s="8"/>
      <c r="C151" s="9"/>
      <c r="D151" s="9"/>
      <c r="E151" s="9"/>
      <c r="F151" s="9"/>
      <c r="G151" s="9"/>
      <c r="H151" s="9"/>
      <c r="I151" s="9"/>
      <c r="J151" s="9"/>
      <c r="K151" s="9"/>
      <c r="L151" s="9"/>
      <c r="M151" s="9"/>
      <c r="N151" s="9"/>
      <c r="O151" s="9"/>
      <c r="P151" s="9"/>
      <c r="Q151" s="9"/>
      <c r="R151" s="9"/>
      <c r="S151" s="10"/>
    </row>
  </sheetData>
  <mergeCells count="2">
    <mergeCell ref="B2:S2"/>
    <mergeCell ref="B28:S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B1:S115"/>
  <sheetViews>
    <sheetView zoomScale="70" zoomScaleNormal="70" workbookViewId="0">
      <selection activeCell="O94" sqref="O94"/>
    </sheetView>
  </sheetViews>
  <sheetFormatPr defaultColWidth="8.85546875" defaultRowHeight="12.75" x14ac:dyDescent="0.2"/>
  <cols>
    <col min="1" max="1" width="2.7109375" style="11" customWidth="1"/>
    <col min="2" max="19" width="12.7109375" style="11" customWidth="1"/>
    <col min="20" max="16384" width="8.85546875" style="11"/>
  </cols>
  <sheetData>
    <row r="1" spans="2:19" s="1" customFormat="1" ht="15.75" thickBot="1" x14ac:dyDescent="0.3"/>
    <row r="2" spans="2:19" s="1" customFormat="1" ht="35.1" customHeight="1" x14ac:dyDescent="0.25">
      <c r="B2" s="197" t="s">
        <v>233</v>
      </c>
      <c r="C2" s="198"/>
      <c r="D2" s="198"/>
      <c r="E2" s="198"/>
      <c r="F2" s="198"/>
      <c r="G2" s="198"/>
      <c r="H2" s="198"/>
      <c r="I2" s="198"/>
      <c r="J2" s="198"/>
      <c r="K2" s="198"/>
      <c r="L2" s="198"/>
      <c r="M2" s="198"/>
      <c r="N2" s="198"/>
      <c r="O2" s="198"/>
      <c r="P2" s="198"/>
      <c r="Q2" s="198"/>
      <c r="R2" s="198"/>
      <c r="S2" s="199"/>
    </row>
    <row r="3" spans="2:19" s="1" customFormat="1" ht="15" x14ac:dyDescent="0.25">
      <c r="B3" s="2"/>
      <c r="C3" s="3"/>
      <c r="D3" s="3"/>
      <c r="E3" s="3"/>
      <c r="F3" s="4"/>
      <c r="G3" s="4"/>
      <c r="H3" s="4"/>
      <c r="I3" s="4"/>
      <c r="J3" s="4"/>
      <c r="K3" s="4"/>
      <c r="L3" s="4"/>
      <c r="M3" s="4"/>
      <c r="N3" s="4"/>
      <c r="O3" s="4"/>
      <c r="P3" s="4"/>
      <c r="Q3" s="4"/>
      <c r="R3" s="4"/>
      <c r="S3" s="5"/>
    </row>
    <row r="4" spans="2:19" s="1" customFormat="1" ht="15" x14ac:dyDescent="0.25">
      <c r="B4" s="2"/>
      <c r="C4" s="6"/>
      <c r="D4" s="6"/>
      <c r="E4" s="3"/>
      <c r="F4" s="4"/>
      <c r="G4" s="4"/>
      <c r="H4" s="4"/>
      <c r="I4" s="4"/>
      <c r="J4" s="4"/>
      <c r="K4" s="4"/>
      <c r="L4" s="4"/>
      <c r="M4" s="4"/>
      <c r="N4" s="4"/>
      <c r="O4" s="4"/>
      <c r="P4" s="4"/>
      <c r="Q4" s="4"/>
      <c r="R4" s="4"/>
      <c r="S4" s="5"/>
    </row>
    <row r="5" spans="2:19" s="1" customFormat="1" ht="15" x14ac:dyDescent="0.25">
      <c r="B5" s="2"/>
      <c r="C5" s="6"/>
      <c r="D5" s="6"/>
      <c r="E5" s="3"/>
      <c r="F5" s="4"/>
      <c r="G5" s="4"/>
      <c r="H5" s="4"/>
      <c r="I5" s="4"/>
      <c r="J5" s="4"/>
      <c r="K5" s="4"/>
      <c r="L5" s="4"/>
      <c r="M5" s="4"/>
      <c r="N5" s="4"/>
      <c r="O5" s="4"/>
      <c r="P5" s="4"/>
      <c r="Q5" s="4"/>
      <c r="R5" s="4"/>
      <c r="S5" s="5"/>
    </row>
    <row r="6" spans="2:19" s="1" customFormat="1" ht="15" x14ac:dyDescent="0.25">
      <c r="B6" s="2"/>
      <c r="C6" s="6"/>
      <c r="D6" s="6"/>
      <c r="E6" s="3"/>
      <c r="F6" s="4"/>
      <c r="G6" s="4"/>
      <c r="H6" s="4"/>
      <c r="I6" s="4"/>
      <c r="J6" s="4"/>
      <c r="K6" s="4"/>
      <c r="L6" s="4"/>
      <c r="M6" s="4"/>
      <c r="N6" s="4"/>
      <c r="O6" s="4"/>
      <c r="P6" s="4"/>
      <c r="Q6" s="4"/>
      <c r="R6" s="4"/>
      <c r="S6" s="5"/>
    </row>
    <row r="7" spans="2:19" s="1" customFormat="1" ht="15" x14ac:dyDescent="0.25">
      <c r="B7" s="2"/>
      <c r="C7" s="3"/>
      <c r="D7" s="3"/>
      <c r="E7" s="3"/>
      <c r="F7" s="4"/>
      <c r="G7" s="4"/>
      <c r="H7" s="4"/>
      <c r="I7" s="4"/>
      <c r="J7" s="4"/>
      <c r="K7" s="4"/>
      <c r="L7" s="4"/>
      <c r="M7" s="4"/>
      <c r="N7" s="4"/>
      <c r="O7" s="4"/>
      <c r="P7" s="4"/>
      <c r="Q7" s="4"/>
      <c r="R7" s="4"/>
      <c r="S7" s="5"/>
    </row>
    <row r="8" spans="2:19" s="1" customFormat="1" ht="15" x14ac:dyDescent="0.25">
      <c r="B8" s="2"/>
      <c r="C8" s="3"/>
      <c r="D8" s="3"/>
      <c r="E8" s="3"/>
      <c r="F8" s="4"/>
      <c r="G8" s="4"/>
      <c r="H8" s="4"/>
      <c r="I8" s="4"/>
      <c r="J8" s="4"/>
      <c r="K8" s="4"/>
      <c r="L8" s="4"/>
      <c r="M8" s="4"/>
      <c r="N8" s="4"/>
      <c r="O8" s="4"/>
      <c r="P8" s="4"/>
      <c r="Q8" s="4"/>
      <c r="R8" s="4"/>
      <c r="S8" s="5"/>
    </row>
    <row r="9" spans="2:19" s="1" customFormat="1" ht="15" x14ac:dyDescent="0.25">
      <c r="B9" s="2"/>
      <c r="C9" s="3"/>
      <c r="D9" s="3"/>
      <c r="E9" s="3"/>
      <c r="F9" s="4"/>
      <c r="G9" s="4"/>
      <c r="H9" s="4"/>
      <c r="I9" s="4"/>
      <c r="J9" s="4"/>
      <c r="K9" s="4"/>
      <c r="L9" s="4"/>
      <c r="M9" s="4"/>
      <c r="N9" s="4"/>
      <c r="O9" s="4"/>
      <c r="P9" s="4"/>
      <c r="Q9" s="4"/>
      <c r="R9" s="4"/>
      <c r="S9" s="5"/>
    </row>
    <row r="10" spans="2:19" s="1" customFormat="1" ht="15" x14ac:dyDescent="0.25">
      <c r="B10" s="7"/>
      <c r="C10" s="4"/>
      <c r="D10" s="4"/>
      <c r="E10" s="4"/>
      <c r="F10" s="4"/>
      <c r="G10" s="4"/>
      <c r="H10" s="4"/>
      <c r="I10" s="4"/>
      <c r="J10" s="4"/>
      <c r="K10" s="4"/>
      <c r="L10" s="4"/>
      <c r="M10" s="4"/>
      <c r="N10" s="4"/>
      <c r="O10" s="4"/>
      <c r="P10" s="4"/>
      <c r="Q10" s="4"/>
      <c r="R10" s="4"/>
      <c r="S10" s="5"/>
    </row>
    <row r="11" spans="2:19" s="1" customFormat="1" ht="15" x14ac:dyDescent="0.25">
      <c r="B11" s="7"/>
      <c r="C11" s="4"/>
      <c r="D11" s="4"/>
      <c r="E11" s="4"/>
      <c r="F11" s="4"/>
      <c r="G11" s="4"/>
      <c r="H11" s="4"/>
      <c r="I11" s="4"/>
      <c r="J11" s="4"/>
      <c r="K11" s="4"/>
      <c r="L11" s="4"/>
      <c r="M11" s="4"/>
      <c r="N11" s="4"/>
      <c r="O11" s="4"/>
      <c r="P11" s="4"/>
      <c r="Q11" s="4"/>
      <c r="R11" s="4"/>
      <c r="S11" s="5"/>
    </row>
    <row r="12" spans="2:19" s="1" customFormat="1" ht="15" x14ac:dyDescent="0.25">
      <c r="B12" s="7"/>
      <c r="C12" s="4"/>
      <c r="D12" s="4"/>
      <c r="E12" s="4"/>
      <c r="F12" s="4"/>
      <c r="G12" s="4"/>
      <c r="H12" s="4"/>
      <c r="I12" s="4"/>
      <c r="J12" s="4"/>
      <c r="K12" s="4"/>
      <c r="L12" s="4"/>
      <c r="M12" s="4"/>
      <c r="N12" s="4"/>
      <c r="O12" s="4"/>
      <c r="P12" s="4"/>
      <c r="Q12" s="4"/>
      <c r="R12" s="4"/>
      <c r="S12" s="5"/>
    </row>
    <row r="13" spans="2:19" s="1" customFormat="1" ht="15" x14ac:dyDescent="0.25">
      <c r="B13" s="7"/>
      <c r="C13" s="4"/>
      <c r="D13" s="4"/>
      <c r="E13" s="4"/>
      <c r="F13" s="4"/>
      <c r="G13" s="4"/>
      <c r="H13" s="4"/>
      <c r="I13" s="4"/>
      <c r="J13" s="4"/>
      <c r="K13" s="4"/>
      <c r="L13" s="4"/>
      <c r="M13" s="4"/>
      <c r="N13" s="4"/>
      <c r="O13" s="4"/>
      <c r="P13" s="4"/>
      <c r="Q13" s="4"/>
      <c r="R13" s="4"/>
      <c r="S13" s="5"/>
    </row>
    <row r="14" spans="2:19" s="1" customFormat="1" ht="15" x14ac:dyDescent="0.25">
      <c r="B14" s="7"/>
      <c r="C14" s="4"/>
      <c r="D14" s="4"/>
      <c r="E14" s="4"/>
      <c r="F14" s="4"/>
      <c r="G14" s="4"/>
      <c r="H14" s="4"/>
      <c r="I14" s="4"/>
      <c r="J14" s="4"/>
      <c r="K14" s="4"/>
      <c r="L14" s="4"/>
      <c r="M14" s="4"/>
      <c r="N14" s="4"/>
      <c r="O14" s="4"/>
      <c r="P14" s="4"/>
      <c r="Q14" s="4"/>
      <c r="R14" s="4"/>
      <c r="S14" s="5"/>
    </row>
    <row r="15" spans="2:19" s="1" customFormat="1" ht="15" x14ac:dyDescent="0.25">
      <c r="B15" s="7"/>
      <c r="C15" s="4"/>
      <c r="D15" s="4"/>
      <c r="E15" s="4"/>
      <c r="F15" s="4"/>
      <c r="G15" s="4"/>
      <c r="H15" s="4"/>
      <c r="I15" s="4"/>
      <c r="J15" s="4"/>
      <c r="K15" s="4"/>
      <c r="L15" s="4"/>
      <c r="M15" s="4"/>
      <c r="N15" s="4"/>
      <c r="O15" s="4"/>
      <c r="P15" s="4"/>
      <c r="Q15" s="4"/>
      <c r="R15" s="4"/>
      <c r="S15" s="5"/>
    </row>
    <row r="16" spans="2:19" s="1" customFormat="1" ht="15" x14ac:dyDescent="0.25">
      <c r="B16" s="7"/>
      <c r="C16" s="4"/>
      <c r="D16" s="4"/>
      <c r="E16" s="4"/>
      <c r="F16" s="4"/>
      <c r="G16" s="4"/>
      <c r="H16" s="4"/>
      <c r="I16" s="4"/>
      <c r="J16" s="4"/>
      <c r="K16" s="4"/>
      <c r="L16" s="4"/>
      <c r="M16" s="4"/>
      <c r="N16" s="4"/>
      <c r="O16" s="4"/>
      <c r="P16" s="4"/>
      <c r="Q16" s="4"/>
      <c r="R16" s="4"/>
      <c r="S16" s="5"/>
    </row>
    <row r="17" spans="2:19" s="1" customFormat="1" ht="15" x14ac:dyDescent="0.25">
      <c r="B17" s="7"/>
      <c r="C17" s="4"/>
      <c r="D17" s="4"/>
      <c r="E17" s="4"/>
      <c r="F17" s="4"/>
      <c r="G17" s="4"/>
      <c r="H17" s="4"/>
      <c r="I17" s="4"/>
      <c r="J17" s="4"/>
      <c r="K17" s="4"/>
      <c r="L17" s="4"/>
      <c r="M17" s="4"/>
      <c r="N17" s="4"/>
      <c r="O17" s="4"/>
      <c r="P17" s="4"/>
      <c r="Q17" s="4"/>
      <c r="R17" s="4"/>
      <c r="S17" s="5"/>
    </row>
    <row r="18" spans="2:19" s="1" customFormat="1" ht="15" x14ac:dyDescent="0.25">
      <c r="B18" s="7"/>
      <c r="C18" s="4"/>
      <c r="D18" s="4"/>
      <c r="E18" s="4"/>
      <c r="F18" s="4"/>
      <c r="G18" s="4"/>
      <c r="H18" s="4"/>
      <c r="I18" s="4"/>
      <c r="J18" s="4"/>
      <c r="K18" s="4"/>
      <c r="L18" s="4"/>
      <c r="M18" s="4"/>
      <c r="N18" s="4"/>
      <c r="O18" s="4"/>
      <c r="P18" s="4"/>
      <c r="Q18" s="4"/>
      <c r="R18" s="4"/>
      <c r="S18" s="5"/>
    </row>
    <row r="19" spans="2:19" s="1" customFormat="1" ht="15" x14ac:dyDescent="0.25">
      <c r="B19" s="7"/>
      <c r="C19" s="4"/>
      <c r="D19" s="4"/>
      <c r="E19" s="4"/>
      <c r="F19" s="4"/>
      <c r="G19" s="4"/>
      <c r="H19" s="4"/>
      <c r="I19" s="4"/>
      <c r="J19" s="4"/>
      <c r="K19" s="4"/>
      <c r="L19" s="4"/>
      <c r="M19" s="4"/>
      <c r="N19" s="4"/>
      <c r="O19" s="4"/>
      <c r="P19" s="4"/>
      <c r="Q19" s="4"/>
      <c r="R19" s="4"/>
      <c r="S19" s="5"/>
    </row>
    <row r="20" spans="2:19" s="1" customFormat="1" ht="15" x14ac:dyDescent="0.25">
      <c r="B20" s="7"/>
      <c r="C20" s="4"/>
      <c r="D20" s="4"/>
      <c r="E20" s="4"/>
      <c r="F20" s="4"/>
      <c r="G20" s="4"/>
      <c r="H20" s="4"/>
      <c r="I20" s="4"/>
      <c r="J20" s="4"/>
      <c r="K20" s="4"/>
      <c r="L20" s="4"/>
      <c r="M20" s="4"/>
      <c r="N20" s="4"/>
      <c r="O20" s="4"/>
      <c r="P20" s="4"/>
      <c r="Q20" s="4"/>
      <c r="R20" s="4"/>
      <c r="S20" s="5"/>
    </row>
    <row r="21" spans="2:19" s="1" customFormat="1" ht="15" x14ac:dyDescent="0.25">
      <c r="B21" s="7"/>
      <c r="C21" s="4"/>
      <c r="D21" s="4"/>
      <c r="E21" s="4"/>
      <c r="F21" s="4"/>
      <c r="G21" s="4"/>
      <c r="H21" s="4"/>
      <c r="I21" s="4"/>
      <c r="J21" s="4"/>
      <c r="K21" s="4"/>
      <c r="L21" s="4"/>
      <c r="M21" s="4"/>
      <c r="N21" s="4"/>
      <c r="O21" s="4"/>
      <c r="P21" s="4"/>
      <c r="Q21" s="4"/>
      <c r="R21" s="4"/>
      <c r="S21" s="5"/>
    </row>
    <row r="22" spans="2:19" s="1" customFormat="1" ht="15" x14ac:dyDescent="0.25">
      <c r="B22" s="7"/>
      <c r="C22" s="4"/>
      <c r="D22" s="4"/>
      <c r="E22" s="4"/>
      <c r="F22" s="4"/>
      <c r="G22" s="4"/>
      <c r="H22" s="4"/>
      <c r="I22" s="4"/>
      <c r="J22" s="4"/>
      <c r="K22" s="4"/>
      <c r="L22" s="4"/>
      <c r="M22" s="4"/>
      <c r="N22" s="4"/>
      <c r="O22" s="4"/>
      <c r="P22" s="4"/>
      <c r="Q22" s="4"/>
      <c r="R22" s="4"/>
      <c r="S22" s="5"/>
    </row>
    <row r="23" spans="2:19" s="1" customFormat="1" ht="15" x14ac:dyDescent="0.25">
      <c r="B23" s="7"/>
      <c r="C23" s="4"/>
      <c r="D23" s="4"/>
      <c r="E23" s="4"/>
      <c r="F23" s="4"/>
      <c r="G23" s="4"/>
      <c r="H23" s="4"/>
      <c r="I23" s="4"/>
      <c r="J23" s="4"/>
      <c r="K23" s="4"/>
      <c r="L23" s="4"/>
      <c r="M23" s="4"/>
      <c r="N23" s="4"/>
      <c r="O23" s="4"/>
      <c r="P23" s="4"/>
      <c r="Q23" s="4"/>
      <c r="R23" s="4"/>
      <c r="S23" s="5"/>
    </row>
    <row r="24" spans="2:19" s="1" customFormat="1" ht="15" x14ac:dyDescent="0.25">
      <c r="B24" s="7"/>
      <c r="C24" s="4"/>
      <c r="D24" s="4"/>
      <c r="E24" s="4"/>
      <c r="F24" s="4"/>
      <c r="G24" s="4"/>
      <c r="H24" s="4"/>
      <c r="I24" s="4"/>
      <c r="J24" s="4"/>
      <c r="K24" s="4"/>
      <c r="L24" s="4"/>
      <c r="M24" s="4"/>
      <c r="N24" s="4"/>
      <c r="O24" s="4"/>
      <c r="P24" s="4"/>
      <c r="Q24" s="4"/>
      <c r="R24" s="4"/>
      <c r="S24" s="5"/>
    </row>
    <row r="25" spans="2:19" s="1" customFormat="1" ht="15" x14ac:dyDescent="0.25">
      <c r="B25" s="7"/>
      <c r="C25" s="4"/>
      <c r="D25" s="4"/>
      <c r="E25" s="4"/>
      <c r="F25" s="4"/>
      <c r="G25" s="4"/>
      <c r="H25" s="4"/>
      <c r="I25" s="4"/>
      <c r="J25" s="4"/>
      <c r="K25" s="4"/>
      <c r="L25" s="4"/>
      <c r="M25" s="4"/>
      <c r="N25" s="4"/>
      <c r="O25" s="4"/>
      <c r="P25" s="4"/>
      <c r="Q25" s="4"/>
      <c r="R25" s="4"/>
      <c r="S25" s="5"/>
    </row>
    <row r="26" spans="2:19" s="1" customFormat="1" ht="15" x14ac:dyDescent="0.25">
      <c r="B26" s="7"/>
      <c r="C26" s="4"/>
      <c r="D26" s="4"/>
      <c r="E26" s="4"/>
      <c r="F26" s="4"/>
      <c r="G26" s="4"/>
      <c r="H26" s="4"/>
      <c r="I26" s="4"/>
      <c r="J26" s="4"/>
      <c r="K26" s="4"/>
      <c r="L26" s="4"/>
      <c r="M26" s="4"/>
      <c r="N26" s="4"/>
      <c r="O26" s="4"/>
      <c r="P26" s="4"/>
      <c r="Q26" s="4"/>
      <c r="R26" s="4"/>
      <c r="S26" s="5"/>
    </row>
    <row r="27" spans="2:19" s="1" customFormat="1" ht="15.75" thickBot="1" x14ac:dyDescent="0.3">
      <c r="B27" s="7"/>
      <c r="C27" s="4"/>
      <c r="D27" s="4"/>
      <c r="E27" s="4"/>
      <c r="F27" s="4"/>
      <c r="G27" s="4"/>
      <c r="H27" s="4"/>
      <c r="I27" s="4"/>
      <c r="J27" s="4"/>
      <c r="K27" s="4"/>
      <c r="L27" s="4"/>
      <c r="M27" s="4"/>
      <c r="N27" s="4"/>
      <c r="O27" s="4"/>
      <c r="P27" s="4"/>
      <c r="Q27" s="4"/>
      <c r="R27" s="4"/>
      <c r="S27" s="5"/>
    </row>
    <row r="28" spans="2:19" s="1" customFormat="1" ht="35.1" customHeight="1" x14ac:dyDescent="0.25">
      <c r="B28" s="194" t="s">
        <v>232</v>
      </c>
      <c r="C28" s="195"/>
      <c r="D28" s="195"/>
      <c r="E28" s="195"/>
      <c r="F28" s="195"/>
      <c r="G28" s="195"/>
      <c r="H28" s="195"/>
      <c r="I28" s="195"/>
      <c r="J28" s="195"/>
      <c r="K28" s="195"/>
      <c r="L28" s="195"/>
      <c r="M28" s="195"/>
      <c r="N28" s="195"/>
      <c r="O28" s="195"/>
      <c r="P28" s="195"/>
      <c r="Q28" s="195"/>
      <c r="R28" s="195"/>
      <c r="S28" s="196"/>
    </row>
    <row r="29" spans="2:19" s="1" customFormat="1" ht="15" x14ac:dyDescent="0.25">
      <c r="B29" s="7"/>
      <c r="C29" s="4"/>
      <c r="D29" s="4"/>
      <c r="E29" s="4"/>
      <c r="F29" s="4"/>
      <c r="G29" s="4"/>
      <c r="H29" s="4"/>
      <c r="I29" s="4"/>
      <c r="J29" s="4"/>
      <c r="K29" s="4"/>
      <c r="L29" s="4"/>
      <c r="M29" s="4"/>
      <c r="N29" s="4"/>
      <c r="O29" s="4"/>
      <c r="P29" s="4"/>
      <c r="Q29" s="4"/>
      <c r="R29" s="4"/>
      <c r="S29" s="5"/>
    </row>
    <row r="30" spans="2:19" s="1" customFormat="1" ht="15" x14ac:dyDescent="0.25">
      <c r="B30" s="7"/>
      <c r="C30" s="4"/>
      <c r="D30" s="4"/>
      <c r="E30" s="4"/>
      <c r="F30" s="4"/>
      <c r="G30" s="4"/>
      <c r="H30" s="4"/>
      <c r="I30" s="4"/>
      <c r="J30" s="4"/>
      <c r="K30" s="4"/>
      <c r="L30" s="4"/>
      <c r="M30" s="4"/>
      <c r="N30" s="4"/>
      <c r="O30" s="4"/>
      <c r="P30" s="4"/>
      <c r="Q30" s="4"/>
      <c r="R30" s="4"/>
      <c r="S30" s="5"/>
    </row>
    <row r="31" spans="2:19" s="1" customFormat="1" ht="15" x14ac:dyDescent="0.25">
      <c r="B31" s="7"/>
      <c r="C31" s="4"/>
      <c r="D31" s="4"/>
      <c r="E31" s="4"/>
      <c r="F31" s="4"/>
      <c r="G31" s="4"/>
      <c r="H31" s="4"/>
      <c r="I31" s="4"/>
      <c r="J31" s="4"/>
      <c r="K31" s="4"/>
      <c r="L31" s="4"/>
      <c r="M31" s="4"/>
      <c r="N31" s="4"/>
      <c r="O31" s="4"/>
      <c r="P31" s="4"/>
      <c r="Q31" s="4"/>
      <c r="R31" s="4"/>
      <c r="S31" s="5"/>
    </row>
    <row r="32" spans="2:19" s="1" customFormat="1" ht="15" x14ac:dyDescent="0.25">
      <c r="B32" s="7"/>
      <c r="C32" s="4"/>
      <c r="D32" s="4"/>
      <c r="E32" s="4"/>
      <c r="F32" s="4"/>
      <c r="G32" s="4"/>
      <c r="H32" s="4"/>
      <c r="I32" s="4"/>
      <c r="J32" s="4"/>
      <c r="K32" s="4"/>
      <c r="L32" s="4"/>
      <c r="M32" s="4"/>
      <c r="N32" s="4"/>
      <c r="O32" s="4"/>
      <c r="P32" s="4"/>
      <c r="Q32" s="4"/>
      <c r="R32" s="4"/>
      <c r="S32" s="5"/>
    </row>
    <row r="33" spans="2:19" s="1" customFormat="1" ht="15" x14ac:dyDescent="0.25">
      <c r="B33" s="7"/>
      <c r="C33" s="4"/>
      <c r="D33" s="4"/>
      <c r="E33" s="4"/>
      <c r="F33" s="4"/>
      <c r="G33" s="4"/>
      <c r="H33" s="4"/>
      <c r="I33" s="4"/>
      <c r="J33" s="4"/>
      <c r="K33" s="4"/>
      <c r="L33" s="4"/>
      <c r="M33" s="4"/>
      <c r="N33" s="4"/>
      <c r="O33" s="4"/>
      <c r="P33" s="4"/>
      <c r="Q33" s="4"/>
      <c r="R33" s="4"/>
      <c r="S33" s="5"/>
    </row>
    <row r="34" spans="2:19" s="1" customFormat="1" ht="15" x14ac:dyDescent="0.25">
      <c r="B34" s="7"/>
      <c r="C34" s="4"/>
      <c r="D34" s="4"/>
      <c r="E34" s="4"/>
      <c r="F34" s="4"/>
      <c r="G34" s="4"/>
      <c r="H34" s="4"/>
      <c r="I34" s="4"/>
      <c r="J34" s="4"/>
      <c r="K34" s="4"/>
      <c r="L34" s="4"/>
      <c r="M34" s="4"/>
      <c r="N34" s="4"/>
      <c r="O34" s="4"/>
      <c r="P34" s="4"/>
      <c r="Q34" s="4"/>
      <c r="R34" s="4"/>
      <c r="S34" s="5"/>
    </row>
    <row r="35" spans="2:19" s="1" customFormat="1" ht="15" x14ac:dyDescent="0.25">
      <c r="B35" s="7"/>
      <c r="C35" s="4"/>
      <c r="D35" s="4"/>
      <c r="E35" s="4"/>
      <c r="F35" s="4"/>
      <c r="G35" s="4"/>
      <c r="H35" s="4"/>
      <c r="I35" s="4"/>
      <c r="J35" s="4"/>
      <c r="K35" s="4"/>
      <c r="L35" s="4"/>
      <c r="M35" s="4"/>
      <c r="N35" s="4"/>
      <c r="O35" s="4"/>
      <c r="P35" s="4"/>
      <c r="Q35" s="4"/>
      <c r="R35" s="4"/>
      <c r="S35" s="5"/>
    </row>
    <row r="36" spans="2:19" s="1" customFormat="1" ht="15" x14ac:dyDescent="0.25">
      <c r="B36" s="7"/>
      <c r="C36" s="4"/>
      <c r="D36" s="4"/>
      <c r="E36" s="4"/>
      <c r="F36" s="4"/>
      <c r="G36" s="4"/>
      <c r="H36" s="4"/>
      <c r="I36" s="4"/>
      <c r="J36" s="4"/>
      <c r="K36" s="4"/>
      <c r="L36" s="4"/>
      <c r="M36" s="4"/>
      <c r="N36" s="4"/>
      <c r="O36" s="4"/>
      <c r="P36" s="4"/>
      <c r="Q36" s="4"/>
      <c r="R36" s="4"/>
      <c r="S36" s="5"/>
    </row>
    <row r="37" spans="2:19" s="1" customFormat="1" ht="15" x14ac:dyDescent="0.25">
      <c r="B37" s="7"/>
      <c r="C37" s="4"/>
      <c r="D37" s="4"/>
      <c r="E37" s="4"/>
      <c r="F37" s="4"/>
      <c r="G37" s="4"/>
      <c r="H37" s="4"/>
      <c r="I37" s="4"/>
      <c r="J37" s="4"/>
      <c r="K37" s="4"/>
      <c r="L37" s="4"/>
      <c r="M37" s="4"/>
      <c r="N37" s="4"/>
      <c r="O37" s="4"/>
      <c r="P37" s="4"/>
      <c r="Q37" s="4"/>
      <c r="R37" s="4"/>
      <c r="S37" s="5"/>
    </row>
    <row r="38" spans="2:19" s="1" customFormat="1" ht="15" x14ac:dyDescent="0.25">
      <c r="B38" s="7"/>
      <c r="C38" s="4"/>
      <c r="D38" s="4"/>
      <c r="E38" s="4"/>
      <c r="F38" s="4"/>
      <c r="G38" s="4"/>
      <c r="H38" s="4"/>
      <c r="I38" s="4"/>
      <c r="J38" s="4"/>
      <c r="K38" s="4"/>
      <c r="L38" s="4"/>
      <c r="M38" s="4"/>
      <c r="N38" s="4"/>
      <c r="O38" s="4"/>
      <c r="P38" s="4"/>
      <c r="Q38" s="4"/>
      <c r="R38" s="4"/>
      <c r="S38" s="5"/>
    </row>
    <row r="39" spans="2:19" s="1" customFormat="1" ht="15" x14ac:dyDescent="0.25">
      <c r="B39" s="7"/>
      <c r="C39" s="4"/>
      <c r="D39" s="4"/>
      <c r="E39" s="4"/>
      <c r="F39" s="4"/>
      <c r="G39" s="4"/>
      <c r="H39" s="4"/>
      <c r="I39" s="4"/>
      <c r="J39" s="4"/>
      <c r="K39" s="4"/>
      <c r="L39" s="4"/>
      <c r="M39" s="4"/>
      <c r="N39" s="4"/>
      <c r="O39" s="4"/>
      <c r="P39" s="4"/>
      <c r="Q39" s="4"/>
      <c r="R39" s="4"/>
      <c r="S39" s="5"/>
    </row>
    <row r="40" spans="2:19" s="1" customFormat="1" ht="15" x14ac:dyDescent="0.25">
      <c r="B40" s="7"/>
      <c r="C40" s="4"/>
      <c r="D40" s="4"/>
      <c r="E40" s="4"/>
      <c r="F40" s="4"/>
      <c r="G40" s="4"/>
      <c r="H40" s="4"/>
      <c r="I40" s="4"/>
      <c r="J40" s="4"/>
      <c r="K40" s="4"/>
      <c r="L40" s="4"/>
      <c r="M40" s="4"/>
      <c r="N40" s="4"/>
      <c r="O40" s="4"/>
      <c r="P40" s="4"/>
      <c r="Q40" s="4"/>
      <c r="R40" s="4"/>
      <c r="S40" s="5"/>
    </row>
    <row r="41" spans="2:19" s="1" customFormat="1" ht="15" x14ac:dyDescent="0.25">
      <c r="B41" s="7"/>
      <c r="C41" s="4"/>
      <c r="D41" s="4"/>
      <c r="E41" s="4"/>
      <c r="F41" s="4"/>
      <c r="G41" s="4"/>
      <c r="H41" s="4"/>
      <c r="I41" s="4"/>
      <c r="J41" s="4"/>
      <c r="K41" s="4"/>
      <c r="L41" s="4"/>
      <c r="M41" s="4"/>
      <c r="N41" s="4"/>
      <c r="O41" s="4"/>
      <c r="P41" s="4"/>
      <c r="Q41" s="4"/>
      <c r="R41" s="4"/>
      <c r="S41" s="5"/>
    </row>
    <row r="42" spans="2:19" s="1" customFormat="1" ht="15" x14ac:dyDescent="0.25">
      <c r="B42" s="7"/>
      <c r="C42" s="4"/>
      <c r="D42" s="4"/>
      <c r="E42" s="4"/>
      <c r="F42" s="4"/>
      <c r="G42" s="4"/>
      <c r="H42" s="4"/>
      <c r="I42" s="4"/>
      <c r="J42" s="4"/>
      <c r="K42" s="4"/>
      <c r="L42" s="4"/>
      <c r="M42" s="4"/>
      <c r="N42" s="4"/>
      <c r="O42" s="4"/>
      <c r="P42" s="4"/>
      <c r="Q42" s="4"/>
      <c r="R42" s="4"/>
      <c r="S42" s="5"/>
    </row>
    <row r="43" spans="2:19" s="1" customFormat="1" ht="15" x14ac:dyDescent="0.25">
      <c r="B43" s="7"/>
      <c r="C43" s="4"/>
      <c r="D43" s="4"/>
      <c r="E43" s="4"/>
      <c r="F43" s="4"/>
      <c r="G43" s="4"/>
      <c r="H43" s="4"/>
      <c r="I43" s="4"/>
      <c r="J43" s="4"/>
      <c r="K43" s="4"/>
      <c r="L43" s="4"/>
      <c r="M43" s="4"/>
      <c r="N43" s="4"/>
      <c r="O43" s="4"/>
      <c r="P43" s="4"/>
      <c r="Q43" s="4"/>
      <c r="R43" s="4"/>
      <c r="S43" s="5"/>
    </row>
    <row r="44" spans="2:19" s="1" customFormat="1" ht="15" x14ac:dyDescent="0.25">
      <c r="B44" s="7"/>
      <c r="C44" s="4"/>
      <c r="D44" s="4"/>
      <c r="E44" s="4"/>
      <c r="F44" s="4"/>
      <c r="G44" s="4"/>
      <c r="H44" s="4"/>
      <c r="I44" s="4"/>
      <c r="J44" s="4"/>
      <c r="K44" s="4"/>
      <c r="L44" s="4"/>
      <c r="M44" s="4"/>
      <c r="N44" s="4"/>
      <c r="O44" s="4"/>
      <c r="P44" s="4"/>
      <c r="Q44" s="4"/>
      <c r="R44" s="4"/>
      <c r="S44" s="5"/>
    </row>
    <row r="45" spans="2:19" s="1" customFormat="1" ht="15" x14ac:dyDescent="0.25">
      <c r="B45" s="7"/>
      <c r="C45" s="4"/>
      <c r="D45" s="4"/>
      <c r="E45" s="4"/>
      <c r="F45" s="4"/>
      <c r="G45" s="4"/>
      <c r="H45" s="4"/>
      <c r="I45" s="4"/>
      <c r="J45" s="4"/>
      <c r="K45" s="4"/>
      <c r="L45" s="4"/>
      <c r="M45" s="4"/>
      <c r="N45" s="4"/>
      <c r="O45" s="4"/>
      <c r="P45" s="4"/>
      <c r="Q45" s="4"/>
      <c r="R45" s="4"/>
      <c r="S45" s="5"/>
    </row>
    <row r="46" spans="2:19" s="1" customFormat="1" ht="15" x14ac:dyDescent="0.25">
      <c r="B46" s="7"/>
      <c r="C46" s="4"/>
      <c r="D46" s="4"/>
      <c r="E46" s="4"/>
      <c r="F46" s="4"/>
      <c r="G46" s="4"/>
      <c r="H46" s="4"/>
      <c r="I46" s="4"/>
      <c r="J46" s="4"/>
      <c r="K46" s="4"/>
      <c r="L46" s="4"/>
      <c r="M46" s="4"/>
      <c r="N46" s="4"/>
      <c r="O46" s="4"/>
      <c r="P46" s="4"/>
      <c r="Q46" s="4"/>
      <c r="R46" s="4"/>
      <c r="S46" s="5"/>
    </row>
    <row r="47" spans="2:19" s="1" customFormat="1" ht="15" x14ac:dyDescent="0.25">
      <c r="B47" s="7"/>
      <c r="C47" s="4"/>
      <c r="D47" s="4"/>
      <c r="E47" s="4"/>
      <c r="F47" s="4"/>
      <c r="G47" s="4"/>
      <c r="H47" s="4"/>
      <c r="I47" s="4"/>
      <c r="J47" s="4"/>
      <c r="K47" s="4"/>
      <c r="L47" s="4"/>
      <c r="M47" s="4"/>
      <c r="N47" s="4"/>
      <c r="O47" s="4"/>
      <c r="P47" s="4"/>
      <c r="Q47" s="4"/>
      <c r="R47" s="4"/>
      <c r="S47" s="5"/>
    </row>
    <row r="48" spans="2:19" s="1" customFormat="1" ht="15" x14ac:dyDescent="0.25">
      <c r="B48" s="7"/>
      <c r="C48" s="4"/>
      <c r="D48" s="4"/>
      <c r="E48" s="4"/>
      <c r="F48" s="4"/>
      <c r="G48" s="4"/>
      <c r="H48" s="4"/>
      <c r="I48" s="4"/>
      <c r="J48" s="4"/>
      <c r="K48" s="4"/>
      <c r="L48" s="4"/>
      <c r="M48" s="4"/>
      <c r="N48" s="4"/>
      <c r="O48" s="4"/>
      <c r="P48" s="4"/>
      <c r="Q48" s="4"/>
      <c r="R48" s="4"/>
      <c r="S48" s="5"/>
    </row>
    <row r="49" spans="2:19" s="1" customFormat="1" ht="15" x14ac:dyDescent="0.25">
      <c r="B49" s="7"/>
      <c r="C49" s="4"/>
      <c r="D49" s="4"/>
      <c r="E49" s="4"/>
      <c r="F49" s="4"/>
      <c r="G49" s="4"/>
      <c r="H49" s="4"/>
      <c r="I49" s="4"/>
      <c r="J49" s="4"/>
      <c r="K49" s="4"/>
      <c r="L49" s="4"/>
      <c r="M49" s="4"/>
      <c r="N49" s="4"/>
      <c r="O49" s="4"/>
      <c r="P49" s="4"/>
      <c r="Q49" s="4"/>
      <c r="R49" s="4"/>
      <c r="S49" s="5"/>
    </row>
    <row r="50" spans="2:19" s="1" customFormat="1" ht="15" x14ac:dyDescent="0.25">
      <c r="B50" s="7"/>
      <c r="C50" s="4"/>
      <c r="D50" s="4"/>
      <c r="E50" s="4"/>
      <c r="F50" s="4"/>
      <c r="G50" s="4"/>
      <c r="H50" s="4"/>
      <c r="I50" s="4"/>
      <c r="J50" s="4"/>
      <c r="K50" s="4"/>
      <c r="L50" s="4"/>
      <c r="M50" s="4"/>
      <c r="N50" s="4"/>
      <c r="O50" s="4"/>
      <c r="P50" s="4"/>
      <c r="Q50" s="4"/>
      <c r="R50" s="4"/>
      <c r="S50" s="5"/>
    </row>
    <row r="51" spans="2:19" s="1" customFormat="1" ht="15" x14ac:dyDescent="0.25">
      <c r="B51" s="7"/>
      <c r="C51" s="4"/>
      <c r="D51" s="4"/>
      <c r="E51" s="4"/>
      <c r="F51" s="4"/>
      <c r="G51" s="4"/>
      <c r="H51" s="4"/>
      <c r="I51" s="4"/>
      <c r="J51" s="4"/>
      <c r="K51" s="4"/>
      <c r="L51" s="4"/>
      <c r="M51" s="4"/>
      <c r="N51" s="4"/>
      <c r="O51" s="4"/>
      <c r="P51" s="4"/>
      <c r="Q51" s="4"/>
      <c r="R51" s="4"/>
      <c r="S51" s="5"/>
    </row>
    <row r="52" spans="2:19" s="1" customFormat="1" ht="15" x14ac:dyDescent="0.25">
      <c r="B52" s="7"/>
      <c r="C52" s="4"/>
      <c r="D52" s="4"/>
      <c r="E52" s="4"/>
      <c r="F52" s="4"/>
      <c r="G52" s="4"/>
      <c r="H52" s="4"/>
      <c r="I52" s="4"/>
      <c r="J52" s="4"/>
      <c r="K52" s="4"/>
      <c r="L52" s="4"/>
      <c r="M52" s="4"/>
      <c r="N52" s="4"/>
      <c r="O52" s="4"/>
      <c r="P52" s="4"/>
      <c r="Q52" s="4"/>
      <c r="R52" s="4"/>
      <c r="S52" s="5"/>
    </row>
    <row r="53" spans="2:19" s="1" customFormat="1" ht="15" x14ac:dyDescent="0.25">
      <c r="B53" s="7"/>
      <c r="C53" s="4"/>
      <c r="D53" s="4"/>
      <c r="E53" s="4"/>
      <c r="F53" s="4"/>
      <c r="G53" s="4"/>
      <c r="H53" s="4"/>
      <c r="I53" s="4"/>
      <c r="J53" s="4"/>
      <c r="K53" s="4"/>
      <c r="L53" s="4"/>
      <c r="M53" s="4"/>
      <c r="N53" s="4"/>
      <c r="O53" s="4"/>
      <c r="P53" s="4"/>
      <c r="Q53" s="4"/>
      <c r="R53" s="4"/>
      <c r="S53" s="5"/>
    </row>
    <row r="54" spans="2:19" s="1" customFormat="1" ht="15" x14ac:dyDescent="0.25">
      <c r="B54" s="7"/>
      <c r="C54" s="4"/>
      <c r="D54" s="4"/>
      <c r="E54" s="4"/>
      <c r="F54" s="4"/>
      <c r="G54" s="4"/>
      <c r="H54" s="4"/>
      <c r="I54" s="4"/>
      <c r="J54" s="4"/>
      <c r="K54" s="4"/>
      <c r="L54" s="4"/>
      <c r="M54" s="4"/>
      <c r="N54" s="4"/>
      <c r="O54" s="4"/>
      <c r="P54" s="4"/>
      <c r="Q54" s="4"/>
      <c r="R54" s="4"/>
      <c r="S54" s="5"/>
    </row>
    <row r="55" spans="2:19" s="1" customFormat="1" ht="15" x14ac:dyDescent="0.25">
      <c r="B55" s="7"/>
      <c r="C55" s="4"/>
      <c r="D55" s="4"/>
      <c r="E55" s="4"/>
      <c r="F55" s="4"/>
      <c r="G55" s="4"/>
      <c r="H55" s="4"/>
      <c r="I55" s="4"/>
      <c r="J55" s="4"/>
      <c r="K55" s="4"/>
      <c r="L55" s="4"/>
      <c r="M55" s="4"/>
      <c r="N55" s="4"/>
      <c r="O55" s="4"/>
      <c r="P55" s="4"/>
      <c r="Q55" s="4"/>
      <c r="R55" s="4"/>
      <c r="S55" s="5"/>
    </row>
    <row r="56" spans="2:19" s="1" customFormat="1" ht="15" x14ac:dyDescent="0.25">
      <c r="B56" s="7"/>
      <c r="C56" s="4"/>
      <c r="D56" s="4"/>
      <c r="E56" s="4"/>
      <c r="F56" s="4"/>
      <c r="G56" s="4"/>
      <c r="H56" s="4"/>
      <c r="I56" s="4"/>
      <c r="J56" s="4"/>
      <c r="K56" s="4"/>
      <c r="L56" s="4"/>
      <c r="M56" s="4"/>
      <c r="N56" s="4"/>
      <c r="O56" s="4"/>
      <c r="P56" s="4"/>
      <c r="Q56" s="4"/>
      <c r="R56" s="4"/>
      <c r="S56" s="5"/>
    </row>
    <row r="57" spans="2:19" s="1" customFormat="1" ht="15" x14ac:dyDescent="0.25">
      <c r="B57" s="7"/>
      <c r="C57" s="4"/>
      <c r="D57" s="4"/>
      <c r="E57" s="4"/>
      <c r="F57" s="4"/>
      <c r="G57" s="4"/>
      <c r="H57" s="4"/>
      <c r="I57" s="4"/>
      <c r="J57" s="4"/>
      <c r="K57" s="4"/>
      <c r="L57" s="4"/>
      <c r="M57" s="4"/>
      <c r="N57" s="4"/>
      <c r="O57" s="4"/>
      <c r="P57" s="4"/>
      <c r="Q57" s="4"/>
      <c r="R57" s="4"/>
      <c r="S57" s="5"/>
    </row>
    <row r="58" spans="2:19" s="1" customFormat="1" ht="15" x14ac:dyDescent="0.25">
      <c r="B58" s="7"/>
      <c r="C58" s="4"/>
      <c r="D58" s="4"/>
      <c r="E58" s="4"/>
      <c r="F58" s="4"/>
      <c r="G58" s="4"/>
      <c r="H58" s="4"/>
      <c r="I58" s="4"/>
      <c r="J58" s="4"/>
      <c r="K58" s="4"/>
      <c r="L58" s="4"/>
      <c r="M58" s="4"/>
      <c r="N58" s="4"/>
      <c r="O58" s="4"/>
      <c r="P58" s="4"/>
      <c r="Q58" s="4"/>
      <c r="R58" s="4"/>
      <c r="S58" s="5"/>
    </row>
    <row r="59" spans="2:19" s="1" customFormat="1" ht="15" x14ac:dyDescent="0.25">
      <c r="B59" s="7"/>
      <c r="C59" s="4"/>
      <c r="D59" s="4"/>
      <c r="E59" s="4"/>
      <c r="F59" s="4"/>
      <c r="G59" s="4"/>
      <c r="H59" s="4"/>
      <c r="I59" s="4"/>
      <c r="J59" s="4"/>
      <c r="K59" s="4"/>
      <c r="L59" s="4"/>
      <c r="M59" s="4"/>
      <c r="N59" s="4"/>
      <c r="O59" s="4"/>
      <c r="P59" s="4"/>
      <c r="Q59" s="4"/>
      <c r="R59" s="4"/>
      <c r="S59" s="5"/>
    </row>
    <row r="60" spans="2:19" s="1" customFormat="1" ht="15" x14ac:dyDescent="0.25">
      <c r="B60" s="7"/>
      <c r="C60" s="4"/>
      <c r="D60" s="4"/>
      <c r="E60" s="4"/>
      <c r="F60" s="4"/>
      <c r="G60" s="4"/>
      <c r="H60" s="4"/>
      <c r="I60" s="4"/>
      <c r="J60" s="4"/>
      <c r="K60" s="4"/>
      <c r="L60" s="4"/>
      <c r="M60" s="4"/>
      <c r="N60" s="4"/>
      <c r="O60" s="4"/>
      <c r="P60" s="4"/>
      <c r="Q60" s="4"/>
      <c r="R60" s="4"/>
      <c r="S60" s="5"/>
    </row>
    <row r="61" spans="2:19" s="1" customFormat="1" ht="15" x14ac:dyDescent="0.25">
      <c r="B61" s="7"/>
      <c r="C61" s="4"/>
      <c r="D61" s="4"/>
      <c r="E61" s="4"/>
      <c r="F61" s="4"/>
      <c r="G61" s="4"/>
      <c r="H61" s="4"/>
      <c r="I61" s="4"/>
      <c r="J61" s="4"/>
      <c r="K61" s="4"/>
      <c r="L61" s="4"/>
      <c r="M61" s="4"/>
      <c r="N61" s="4"/>
      <c r="O61" s="4"/>
      <c r="P61" s="4"/>
      <c r="Q61" s="4"/>
      <c r="R61" s="4"/>
      <c r="S61" s="5"/>
    </row>
    <row r="62" spans="2:19" s="1" customFormat="1" ht="15" x14ac:dyDescent="0.25">
      <c r="B62" s="7"/>
      <c r="C62" s="4"/>
      <c r="D62" s="4"/>
      <c r="E62" s="4"/>
      <c r="F62" s="4"/>
      <c r="G62" s="4"/>
      <c r="H62" s="4"/>
      <c r="I62" s="4"/>
      <c r="J62" s="4"/>
      <c r="K62" s="4"/>
      <c r="L62" s="4"/>
      <c r="M62" s="4"/>
      <c r="N62" s="4"/>
      <c r="O62" s="4"/>
      <c r="P62" s="4"/>
      <c r="Q62" s="4"/>
      <c r="R62" s="4"/>
      <c r="S62" s="5"/>
    </row>
    <row r="63" spans="2:19" s="1" customFormat="1" ht="15" x14ac:dyDescent="0.25">
      <c r="B63" s="7"/>
      <c r="C63" s="4"/>
      <c r="D63" s="4"/>
      <c r="E63" s="4"/>
      <c r="F63" s="4"/>
      <c r="G63" s="4"/>
      <c r="H63" s="4"/>
      <c r="I63" s="4"/>
      <c r="J63" s="4"/>
      <c r="K63" s="4"/>
      <c r="L63" s="4"/>
      <c r="M63" s="4"/>
      <c r="N63" s="4"/>
      <c r="O63" s="4"/>
      <c r="P63" s="4"/>
      <c r="Q63" s="4"/>
      <c r="R63" s="4"/>
      <c r="S63" s="5"/>
    </row>
    <row r="64" spans="2:19" s="1" customFormat="1" ht="15" x14ac:dyDescent="0.25">
      <c r="B64" s="7"/>
      <c r="C64" s="4"/>
      <c r="D64" s="4"/>
      <c r="E64" s="4"/>
      <c r="F64" s="4"/>
      <c r="G64" s="4"/>
      <c r="H64" s="4"/>
      <c r="I64" s="4"/>
      <c r="J64" s="4"/>
      <c r="K64" s="4"/>
      <c r="L64" s="4"/>
      <c r="M64" s="4"/>
      <c r="N64" s="4"/>
      <c r="O64" s="4"/>
      <c r="P64" s="4"/>
      <c r="Q64" s="4"/>
      <c r="R64" s="4"/>
      <c r="S64" s="5"/>
    </row>
    <row r="65" spans="2:19" s="1" customFormat="1" ht="15" x14ac:dyDescent="0.25">
      <c r="B65" s="7"/>
      <c r="C65" s="4"/>
      <c r="D65" s="4"/>
      <c r="E65" s="4"/>
      <c r="F65" s="4"/>
      <c r="G65" s="4"/>
      <c r="H65" s="4"/>
      <c r="I65" s="4"/>
      <c r="J65" s="4"/>
      <c r="K65" s="4"/>
      <c r="L65" s="4"/>
      <c r="M65" s="4"/>
      <c r="N65" s="4"/>
      <c r="O65" s="4"/>
      <c r="P65" s="4"/>
      <c r="Q65" s="4"/>
      <c r="R65" s="4"/>
      <c r="S65" s="5"/>
    </row>
    <row r="66" spans="2:19" s="1" customFormat="1" ht="15" x14ac:dyDescent="0.25">
      <c r="B66" s="7"/>
      <c r="C66" s="4"/>
      <c r="D66" s="4"/>
      <c r="E66" s="4"/>
      <c r="F66" s="4"/>
      <c r="G66" s="4"/>
      <c r="H66" s="4"/>
      <c r="I66" s="4"/>
      <c r="J66" s="4"/>
      <c r="K66" s="4"/>
      <c r="L66" s="4"/>
      <c r="M66" s="4"/>
      <c r="N66" s="4"/>
      <c r="O66" s="4"/>
      <c r="P66" s="4"/>
      <c r="Q66" s="4"/>
      <c r="R66" s="4"/>
      <c r="S66" s="5"/>
    </row>
    <row r="67" spans="2:19" s="1" customFormat="1" ht="15" x14ac:dyDescent="0.25">
      <c r="B67" s="7"/>
      <c r="C67" s="4"/>
      <c r="D67" s="4"/>
      <c r="E67" s="4"/>
      <c r="F67" s="4"/>
      <c r="G67" s="4"/>
      <c r="H67" s="4"/>
      <c r="I67" s="4"/>
      <c r="J67" s="4"/>
      <c r="K67" s="4"/>
      <c r="L67" s="4"/>
      <c r="M67" s="4"/>
      <c r="N67" s="4"/>
      <c r="O67" s="4"/>
      <c r="P67" s="4"/>
      <c r="Q67" s="4"/>
      <c r="R67" s="4"/>
      <c r="S67" s="5"/>
    </row>
    <row r="68" spans="2:19" s="1" customFormat="1" ht="15" x14ac:dyDescent="0.25">
      <c r="B68" s="7"/>
      <c r="C68" s="4"/>
      <c r="D68" s="4"/>
      <c r="E68" s="4"/>
      <c r="F68" s="4"/>
      <c r="G68" s="4"/>
      <c r="H68" s="4"/>
      <c r="I68" s="4"/>
      <c r="J68" s="4"/>
      <c r="K68" s="4"/>
      <c r="L68" s="4"/>
      <c r="M68" s="4"/>
      <c r="N68" s="4"/>
      <c r="O68" s="4"/>
      <c r="P68" s="4"/>
      <c r="Q68" s="4"/>
      <c r="R68" s="4"/>
      <c r="S68" s="5"/>
    </row>
    <row r="69" spans="2:19" s="1" customFormat="1" ht="15" x14ac:dyDescent="0.25">
      <c r="B69" s="7"/>
      <c r="C69" s="4"/>
      <c r="D69" s="4"/>
      <c r="E69" s="4"/>
      <c r="F69" s="4"/>
      <c r="G69" s="4"/>
      <c r="H69" s="4"/>
      <c r="I69" s="4"/>
      <c r="J69" s="4"/>
      <c r="K69" s="4"/>
      <c r="L69" s="4"/>
      <c r="M69" s="4"/>
      <c r="N69" s="4"/>
      <c r="O69" s="4"/>
      <c r="P69" s="4"/>
      <c r="Q69" s="4"/>
      <c r="R69" s="4"/>
      <c r="S69" s="5"/>
    </row>
    <row r="70" spans="2:19" s="1" customFormat="1" ht="15" x14ac:dyDescent="0.25">
      <c r="B70" s="7"/>
      <c r="C70" s="4"/>
      <c r="D70" s="4"/>
      <c r="E70" s="4"/>
      <c r="F70" s="4"/>
      <c r="G70" s="4"/>
      <c r="H70" s="4"/>
      <c r="I70" s="4"/>
      <c r="J70" s="4"/>
      <c r="K70" s="4"/>
      <c r="L70" s="4"/>
      <c r="M70" s="4"/>
      <c r="N70" s="4"/>
      <c r="O70" s="4"/>
      <c r="P70" s="4"/>
      <c r="Q70" s="4"/>
      <c r="R70" s="4"/>
      <c r="S70" s="5"/>
    </row>
    <row r="71" spans="2:19" s="1" customFormat="1" ht="15" x14ac:dyDescent="0.25">
      <c r="B71" s="7"/>
      <c r="C71" s="4"/>
      <c r="D71" s="4"/>
      <c r="E71" s="4"/>
      <c r="F71" s="4"/>
      <c r="G71" s="4"/>
      <c r="H71" s="4"/>
      <c r="I71" s="4"/>
      <c r="J71" s="4"/>
      <c r="K71" s="4"/>
      <c r="L71" s="4"/>
      <c r="M71" s="4"/>
      <c r="N71" s="4"/>
      <c r="O71" s="4"/>
      <c r="P71" s="4"/>
      <c r="Q71" s="4"/>
      <c r="R71" s="4"/>
      <c r="S71" s="5"/>
    </row>
    <row r="72" spans="2:19" s="1" customFormat="1" ht="15" x14ac:dyDescent="0.25">
      <c r="B72" s="7"/>
      <c r="C72" s="4"/>
      <c r="D72" s="4"/>
      <c r="E72" s="4"/>
      <c r="F72" s="4"/>
      <c r="G72" s="4"/>
      <c r="H72" s="4"/>
      <c r="I72" s="4"/>
      <c r="J72" s="4"/>
      <c r="K72" s="4"/>
      <c r="L72" s="4"/>
      <c r="M72" s="4"/>
      <c r="N72" s="4"/>
      <c r="O72" s="4"/>
      <c r="P72" s="4"/>
      <c r="Q72" s="4"/>
      <c r="R72" s="4"/>
      <c r="S72" s="5"/>
    </row>
    <row r="73" spans="2:19" s="1" customFormat="1" ht="15" x14ac:dyDescent="0.25">
      <c r="B73" s="7"/>
      <c r="C73" s="4"/>
      <c r="D73" s="4"/>
      <c r="E73" s="4"/>
      <c r="F73" s="4"/>
      <c r="G73" s="4"/>
      <c r="H73" s="4"/>
      <c r="I73" s="4"/>
      <c r="J73" s="4"/>
      <c r="K73" s="4"/>
      <c r="L73" s="4"/>
      <c r="M73" s="4"/>
      <c r="N73" s="4"/>
      <c r="O73" s="4"/>
      <c r="P73" s="4"/>
      <c r="Q73" s="4"/>
      <c r="R73" s="4"/>
      <c r="S73" s="5"/>
    </row>
    <row r="74" spans="2:19" s="1" customFormat="1" ht="15" x14ac:dyDescent="0.25">
      <c r="B74" s="7"/>
      <c r="C74" s="4"/>
      <c r="D74" s="4"/>
      <c r="E74" s="4"/>
      <c r="F74" s="4"/>
      <c r="G74" s="4"/>
      <c r="H74" s="4"/>
      <c r="I74" s="4"/>
      <c r="J74" s="4"/>
      <c r="K74" s="4"/>
      <c r="L74" s="4"/>
      <c r="M74" s="4"/>
      <c r="N74" s="4"/>
      <c r="O74" s="4"/>
      <c r="P74" s="4"/>
      <c r="Q74" s="4"/>
      <c r="R74" s="4"/>
      <c r="S74" s="5"/>
    </row>
    <row r="75" spans="2:19" s="1" customFormat="1" ht="15" x14ac:dyDescent="0.25">
      <c r="B75" s="7"/>
      <c r="C75" s="4"/>
      <c r="D75" s="4"/>
      <c r="E75" s="4"/>
      <c r="F75" s="4"/>
      <c r="G75" s="4"/>
      <c r="H75" s="4"/>
      <c r="I75" s="4"/>
      <c r="J75" s="4"/>
      <c r="K75" s="4"/>
      <c r="L75" s="4"/>
      <c r="M75" s="4"/>
      <c r="N75" s="4"/>
      <c r="O75" s="4"/>
      <c r="P75" s="4"/>
      <c r="Q75" s="4"/>
      <c r="R75" s="4"/>
      <c r="S75" s="5"/>
    </row>
    <row r="76" spans="2:19" s="1" customFormat="1" ht="15" x14ac:dyDescent="0.25">
      <c r="B76" s="7"/>
      <c r="C76" s="4"/>
      <c r="D76" s="4"/>
      <c r="E76" s="4"/>
      <c r="F76" s="4"/>
      <c r="G76" s="4"/>
      <c r="H76" s="4"/>
      <c r="I76" s="4"/>
      <c r="J76" s="4"/>
      <c r="K76" s="4"/>
      <c r="L76" s="4"/>
      <c r="M76" s="4"/>
      <c r="N76" s="4"/>
      <c r="O76" s="4"/>
      <c r="P76" s="4"/>
      <c r="Q76" s="4"/>
      <c r="R76" s="4"/>
      <c r="S76" s="5"/>
    </row>
    <row r="77" spans="2:19" s="1" customFormat="1" ht="15" x14ac:dyDescent="0.25">
      <c r="B77" s="7"/>
      <c r="C77" s="4"/>
      <c r="D77" s="4"/>
      <c r="E77" s="4"/>
      <c r="F77" s="4"/>
      <c r="G77" s="4"/>
      <c r="H77" s="4"/>
      <c r="I77" s="4"/>
      <c r="J77" s="4"/>
      <c r="K77" s="4"/>
      <c r="L77" s="4"/>
      <c r="M77" s="4"/>
      <c r="N77" s="4"/>
      <c r="O77" s="4"/>
      <c r="P77" s="4"/>
      <c r="Q77" s="4"/>
      <c r="R77" s="4"/>
      <c r="S77" s="5"/>
    </row>
    <row r="78" spans="2:19" s="1" customFormat="1" ht="15" x14ac:dyDescent="0.25">
      <c r="B78" s="7"/>
      <c r="C78" s="4"/>
      <c r="D78" s="4"/>
      <c r="E78" s="4"/>
      <c r="F78" s="4"/>
      <c r="G78" s="4"/>
      <c r="H78" s="4"/>
      <c r="I78" s="4"/>
      <c r="J78" s="4"/>
      <c r="K78" s="4"/>
      <c r="L78" s="4"/>
      <c r="M78" s="4"/>
      <c r="N78" s="4"/>
      <c r="O78" s="4"/>
      <c r="P78" s="4"/>
      <c r="Q78" s="4"/>
      <c r="R78" s="4"/>
      <c r="S78" s="5"/>
    </row>
    <row r="79" spans="2:19" s="1" customFormat="1" ht="15" x14ac:dyDescent="0.25">
      <c r="B79" s="7"/>
      <c r="C79" s="4"/>
      <c r="D79" s="4"/>
      <c r="E79" s="4"/>
      <c r="F79" s="4"/>
      <c r="G79" s="4"/>
      <c r="H79" s="4"/>
      <c r="I79" s="4"/>
      <c r="J79" s="4"/>
      <c r="K79" s="4"/>
      <c r="L79" s="4"/>
      <c r="M79" s="4"/>
      <c r="N79" s="4"/>
      <c r="O79" s="4"/>
      <c r="P79" s="4"/>
      <c r="Q79" s="4"/>
      <c r="R79" s="4"/>
      <c r="S79" s="5"/>
    </row>
    <row r="80" spans="2:19" s="1" customFormat="1" ht="15" x14ac:dyDescent="0.25">
      <c r="B80" s="7"/>
      <c r="C80" s="4"/>
      <c r="D80" s="4"/>
      <c r="E80" s="4"/>
      <c r="F80" s="4"/>
      <c r="G80" s="4"/>
      <c r="H80" s="4"/>
      <c r="I80" s="4"/>
      <c r="J80" s="4"/>
      <c r="K80" s="4"/>
      <c r="L80" s="4"/>
      <c r="M80" s="4"/>
      <c r="N80" s="4"/>
      <c r="O80" s="4"/>
      <c r="P80" s="4"/>
      <c r="Q80" s="4"/>
      <c r="R80" s="4"/>
      <c r="S80" s="5"/>
    </row>
    <row r="81" spans="2:19" s="1" customFormat="1" ht="15" x14ac:dyDescent="0.25">
      <c r="B81" s="7"/>
      <c r="C81" s="4"/>
      <c r="D81" s="4"/>
      <c r="E81" s="4"/>
      <c r="F81" s="4"/>
      <c r="G81" s="4"/>
      <c r="H81" s="4"/>
      <c r="I81" s="4"/>
      <c r="J81" s="4"/>
      <c r="K81" s="4"/>
      <c r="L81" s="4"/>
      <c r="M81" s="4"/>
      <c r="N81" s="4"/>
      <c r="O81" s="4"/>
      <c r="P81" s="4"/>
      <c r="Q81" s="4"/>
      <c r="R81" s="4"/>
      <c r="S81" s="5"/>
    </row>
    <row r="82" spans="2:19" s="1" customFormat="1" ht="15" x14ac:dyDescent="0.25">
      <c r="B82" s="7"/>
      <c r="C82" s="4"/>
      <c r="D82" s="4"/>
      <c r="E82" s="4"/>
      <c r="F82" s="4"/>
      <c r="G82" s="4"/>
      <c r="H82" s="4"/>
      <c r="I82" s="4"/>
      <c r="J82" s="4"/>
      <c r="K82" s="4"/>
      <c r="L82" s="4"/>
      <c r="M82" s="4"/>
      <c r="N82" s="4"/>
      <c r="O82" s="4"/>
      <c r="P82" s="4"/>
      <c r="Q82" s="4"/>
      <c r="R82" s="4"/>
      <c r="S82" s="5"/>
    </row>
    <row r="83" spans="2:19" s="1" customFormat="1" ht="15" x14ac:dyDescent="0.25">
      <c r="B83" s="7"/>
      <c r="C83" s="4"/>
      <c r="D83" s="4"/>
      <c r="E83" s="4"/>
      <c r="F83" s="4"/>
      <c r="G83" s="4"/>
      <c r="H83" s="4"/>
      <c r="I83" s="4"/>
      <c r="J83" s="4"/>
      <c r="K83" s="4"/>
      <c r="L83" s="4"/>
      <c r="M83" s="4"/>
      <c r="N83" s="4"/>
      <c r="O83" s="4"/>
      <c r="P83" s="4"/>
      <c r="Q83" s="4"/>
      <c r="R83" s="4"/>
      <c r="S83" s="5"/>
    </row>
    <row r="84" spans="2:19" s="1" customFormat="1" ht="15" x14ac:dyDescent="0.25">
      <c r="B84" s="7"/>
      <c r="C84" s="4"/>
      <c r="D84" s="4"/>
      <c r="E84" s="4"/>
      <c r="F84" s="4"/>
      <c r="G84" s="4"/>
      <c r="H84" s="4"/>
      <c r="I84" s="4"/>
      <c r="J84" s="4"/>
      <c r="K84" s="4"/>
      <c r="L84" s="4"/>
      <c r="M84" s="4"/>
      <c r="N84" s="4"/>
      <c r="O84" s="4"/>
      <c r="P84" s="4"/>
      <c r="Q84" s="4"/>
      <c r="R84" s="4"/>
      <c r="S84" s="5"/>
    </row>
    <row r="85" spans="2:19" s="1" customFormat="1" ht="15" x14ac:dyDescent="0.25">
      <c r="B85" s="7"/>
      <c r="C85" s="4"/>
      <c r="D85" s="4"/>
      <c r="E85" s="4"/>
      <c r="F85" s="4"/>
      <c r="G85" s="4"/>
      <c r="H85" s="4"/>
      <c r="I85" s="4"/>
      <c r="J85" s="4"/>
      <c r="K85" s="4"/>
      <c r="L85" s="4"/>
      <c r="M85" s="4"/>
      <c r="N85" s="4"/>
      <c r="O85" s="4"/>
      <c r="P85" s="4"/>
      <c r="Q85" s="4"/>
      <c r="R85" s="4"/>
      <c r="S85" s="5"/>
    </row>
    <row r="86" spans="2:19" s="1" customFormat="1" ht="15" x14ac:dyDescent="0.25">
      <c r="B86" s="7"/>
      <c r="C86" s="4"/>
      <c r="D86" s="4"/>
      <c r="E86" s="4"/>
      <c r="F86" s="4"/>
      <c r="G86" s="4"/>
      <c r="H86" s="4"/>
      <c r="I86" s="4"/>
      <c r="J86" s="4"/>
      <c r="K86" s="4"/>
      <c r="L86" s="4"/>
      <c r="M86" s="4"/>
      <c r="N86" s="4"/>
      <c r="O86" s="4"/>
      <c r="P86" s="4"/>
      <c r="Q86" s="4"/>
      <c r="R86" s="4"/>
      <c r="S86" s="5"/>
    </row>
    <row r="87" spans="2:19" s="1" customFormat="1" ht="15" x14ac:dyDescent="0.25">
      <c r="B87" s="7"/>
      <c r="C87" s="4"/>
      <c r="D87" s="4"/>
      <c r="E87" s="4"/>
      <c r="F87" s="4"/>
      <c r="G87" s="4"/>
      <c r="H87" s="4"/>
      <c r="I87" s="4"/>
      <c r="J87" s="4"/>
      <c r="K87" s="4"/>
      <c r="L87" s="4"/>
      <c r="M87" s="4"/>
      <c r="N87" s="4"/>
      <c r="O87" s="4"/>
      <c r="P87" s="4"/>
      <c r="Q87" s="4"/>
      <c r="R87" s="4"/>
      <c r="S87" s="5"/>
    </row>
    <row r="88" spans="2:19" s="1" customFormat="1" ht="15" x14ac:dyDescent="0.25">
      <c r="B88" s="7"/>
      <c r="C88" s="4"/>
      <c r="D88" s="4"/>
      <c r="E88" s="4"/>
      <c r="F88" s="4"/>
      <c r="G88" s="4"/>
      <c r="H88" s="4"/>
      <c r="I88" s="4"/>
      <c r="J88" s="4"/>
      <c r="K88" s="4"/>
      <c r="L88" s="4"/>
      <c r="M88" s="4"/>
      <c r="N88" s="4"/>
      <c r="O88" s="4"/>
      <c r="P88" s="4"/>
      <c r="Q88" s="4"/>
      <c r="R88" s="4"/>
      <c r="S88" s="5"/>
    </row>
    <row r="89" spans="2:19" s="1" customFormat="1" ht="15" x14ac:dyDescent="0.25">
      <c r="B89" s="7"/>
      <c r="C89" s="4"/>
      <c r="D89" s="4"/>
      <c r="E89" s="4"/>
      <c r="F89" s="4"/>
      <c r="G89" s="4"/>
      <c r="H89" s="4"/>
      <c r="I89" s="4"/>
      <c r="J89" s="4"/>
      <c r="K89" s="4"/>
      <c r="L89" s="4"/>
      <c r="M89" s="4"/>
      <c r="N89" s="4"/>
      <c r="O89" s="4"/>
      <c r="P89" s="4"/>
      <c r="Q89" s="4"/>
      <c r="R89" s="4"/>
      <c r="S89" s="5"/>
    </row>
    <row r="90" spans="2:19" s="1" customFormat="1" ht="15" x14ac:dyDescent="0.25">
      <c r="B90" s="7"/>
      <c r="C90" s="4"/>
      <c r="D90" s="4"/>
      <c r="E90" s="4"/>
      <c r="F90" s="4"/>
      <c r="G90" s="4"/>
      <c r="H90" s="4"/>
      <c r="I90" s="4"/>
      <c r="J90" s="4"/>
      <c r="K90" s="4"/>
      <c r="L90" s="4"/>
      <c r="M90" s="4"/>
      <c r="N90" s="4"/>
      <c r="O90" s="4"/>
      <c r="P90" s="4"/>
      <c r="Q90" s="4"/>
      <c r="R90" s="4"/>
      <c r="S90" s="5"/>
    </row>
    <row r="91" spans="2:19" s="1" customFormat="1" ht="15" x14ac:dyDescent="0.25">
      <c r="B91" s="7"/>
      <c r="C91" s="4"/>
      <c r="D91" s="4"/>
      <c r="E91" s="4"/>
      <c r="F91" s="4"/>
      <c r="G91" s="4"/>
      <c r="H91" s="4"/>
      <c r="I91" s="4"/>
      <c r="J91" s="4"/>
      <c r="K91" s="4"/>
      <c r="L91" s="4"/>
      <c r="M91" s="4"/>
      <c r="N91" s="4"/>
      <c r="O91" s="4"/>
      <c r="P91" s="4"/>
      <c r="Q91" s="4"/>
      <c r="R91" s="4"/>
      <c r="S91" s="5"/>
    </row>
    <row r="92" spans="2:19" s="1" customFormat="1" ht="15" x14ac:dyDescent="0.25">
      <c r="B92" s="7"/>
      <c r="C92" s="4"/>
      <c r="D92" s="4"/>
      <c r="E92" s="4"/>
      <c r="F92" s="4"/>
      <c r="G92" s="4"/>
      <c r="H92" s="4"/>
      <c r="I92" s="4"/>
      <c r="J92" s="4"/>
      <c r="K92" s="4"/>
      <c r="L92" s="4"/>
      <c r="M92" s="4"/>
      <c r="N92" s="4"/>
      <c r="O92" s="4"/>
      <c r="P92" s="4"/>
      <c r="Q92" s="4"/>
      <c r="R92" s="4"/>
      <c r="S92" s="5"/>
    </row>
    <row r="93" spans="2:19" s="1" customFormat="1" ht="15" x14ac:dyDescent="0.25">
      <c r="B93" s="7"/>
      <c r="C93" s="4"/>
      <c r="D93" s="4"/>
      <c r="E93" s="4"/>
      <c r="F93" s="4"/>
      <c r="G93" s="4"/>
      <c r="H93" s="4"/>
      <c r="I93" s="4"/>
      <c r="J93" s="4"/>
      <c r="K93" s="4"/>
      <c r="L93" s="4"/>
      <c r="M93" s="4"/>
      <c r="N93" s="4"/>
      <c r="O93" s="4"/>
      <c r="P93" s="4"/>
      <c r="Q93" s="4"/>
      <c r="R93" s="4"/>
      <c r="S93" s="5"/>
    </row>
    <row r="94" spans="2:19" s="1" customFormat="1" ht="15" x14ac:dyDescent="0.25">
      <c r="B94" s="7"/>
      <c r="C94" s="4"/>
      <c r="D94" s="4"/>
      <c r="E94" s="4"/>
      <c r="F94" s="4"/>
      <c r="G94" s="4"/>
      <c r="H94" s="4"/>
      <c r="I94" s="4"/>
      <c r="J94" s="4"/>
      <c r="K94" s="4"/>
      <c r="L94" s="4"/>
      <c r="M94" s="4"/>
      <c r="N94" s="4"/>
      <c r="O94" s="4"/>
      <c r="P94" s="4"/>
      <c r="Q94" s="4"/>
      <c r="R94" s="4"/>
      <c r="S94" s="5"/>
    </row>
    <row r="95" spans="2:19" s="1" customFormat="1" ht="15" x14ac:dyDescent="0.25">
      <c r="B95" s="7"/>
      <c r="C95" s="4"/>
      <c r="D95" s="4"/>
      <c r="E95" s="4"/>
      <c r="F95" s="4"/>
      <c r="G95" s="4"/>
      <c r="H95" s="4"/>
      <c r="I95" s="4"/>
      <c r="J95" s="4"/>
      <c r="K95" s="4"/>
      <c r="L95" s="4"/>
      <c r="M95" s="4"/>
      <c r="N95" s="4"/>
      <c r="O95" s="4"/>
      <c r="P95" s="4"/>
      <c r="Q95" s="4"/>
      <c r="R95" s="4"/>
      <c r="S95" s="5"/>
    </row>
    <row r="96" spans="2:19" s="1" customFormat="1" ht="15" x14ac:dyDescent="0.25">
      <c r="B96" s="7"/>
      <c r="C96" s="4"/>
      <c r="D96" s="4"/>
      <c r="E96" s="4"/>
      <c r="F96" s="4"/>
      <c r="G96" s="4"/>
      <c r="H96" s="4"/>
      <c r="I96" s="4"/>
      <c r="J96" s="4"/>
      <c r="K96" s="4"/>
      <c r="L96" s="4"/>
      <c r="M96" s="4"/>
      <c r="N96" s="4"/>
      <c r="O96" s="4"/>
      <c r="P96" s="4"/>
      <c r="Q96" s="4"/>
      <c r="R96" s="4"/>
      <c r="S96" s="5"/>
    </row>
    <row r="97" spans="2:19" s="1" customFormat="1" ht="15" x14ac:dyDescent="0.25">
      <c r="B97" s="7"/>
      <c r="C97" s="4"/>
      <c r="D97" s="4"/>
      <c r="E97" s="4"/>
      <c r="F97" s="4"/>
      <c r="G97" s="4"/>
      <c r="H97" s="4"/>
      <c r="I97" s="4"/>
      <c r="J97" s="4"/>
      <c r="K97" s="4"/>
      <c r="L97" s="4"/>
      <c r="M97" s="4"/>
      <c r="N97" s="4"/>
      <c r="O97" s="4"/>
      <c r="P97" s="4"/>
      <c r="Q97" s="4"/>
      <c r="R97" s="4"/>
      <c r="S97" s="5"/>
    </row>
    <row r="98" spans="2:19" s="1" customFormat="1" ht="15" x14ac:dyDescent="0.25">
      <c r="B98" s="7"/>
      <c r="C98" s="4"/>
      <c r="D98" s="4"/>
      <c r="E98" s="4"/>
      <c r="F98" s="4"/>
      <c r="G98" s="4"/>
      <c r="H98" s="4"/>
      <c r="I98" s="4"/>
      <c r="J98" s="4"/>
      <c r="K98" s="4"/>
      <c r="L98" s="4"/>
      <c r="M98" s="4"/>
      <c r="N98" s="4"/>
      <c r="O98" s="4"/>
      <c r="P98" s="4"/>
      <c r="Q98" s="4"/>
      <c r="R98" s="4"/>
      <c r="S98" s="5"/>
    </row>
    <row r="99" spans="2:19" s="1" customFormat="1" ht="15" x14ac:dyDescent="0.25">
      <c r="B99" s="7"/>
      <c r="C99" s="4"/>
      <c r="D99" s="4"/>
      <c r="E99" s="4"/>
      <c r="F99" s="4"/>
      <c r="G99" s="4"/>
      <c r="H99" s="4"/>
      <c r="I99" s="4"/>
      <c r="J99" s="4"/>
      <c r="K99" s="4"/>
      <c r="L99" s="4"/>
      <c r="M99" s="4"/>
      <c r="N99" s="4"/>
      <c r="O99" s="4"/>
      <c r="P99" s="4"/>
      <c r="Q99" s="4"/>
      <c r="R99" s="4"/>
      <c r="S99" s="5"/>
    </row>
    <row r="100" spans="2:19" s="1" customFormat="1" ht="15" x14ac:dyDescent="0.25">
      <c r="B100" s="7"/>
      <c r="C100" s="4"/>
      <c r="D100" s="4"/>
      <c r="E100" s="4"/>
      <c r="F100" s="4"/>
      <c r="G100" s="4"/>
      <c r="H100" s="4"/>
      <c r="I100" s="4"/>
      <c r="J100" s="4"/>
      <c r="K100" s="4"/>
      <c r="L100" s="4"/>
      <c r="M100" s="4"/>
      <c r="N100" s="4"/>
      <c r="O100" s="4"/>
      <c r="P100" s="4"/>
      <c r="Q100" s="4"/>
      <c r="R100" s="4"/>
      <c r="S100" s="5"/>
    </row>
    <row r="101" spans="2:19" s="1" customFormat="1" ht="15" x14ac:dyDescent="0.25">
      <c r="B101" s="7"/>
      <c r="C101" s="4"/>
      <c r="D101" s="4"/>
      <c r="E101" s="4"/>
      <c r="F101" s="4"/>
      <c r="G101" s="4"/>
      <c r="H101" s="4"/>
      <c r="I101" s="4"/>
      <c r="J101" s="4"/>
      <c r="K101" s="4"/>
      <c r="L101" s="4"/>
      <c r="M101" s="4"/>
      <c r="N101" s="4"/>
      <c r="O101" s="4"/>
      <c r="P101" s="4"/>
      <c r="Q101" s="4"/>
      <c r="R101" s="4"/>
      <c r="S101" s="5"/>
    </row>
    <row r="102" spans="2:19" s="1" customFormat="1" ht="15" x14ac:dyDescent="0.25">
      <c r="B102" s="7"/>
      <c r="C102" s="4"/>
      <c r="D102" s="4"/>
      <c r="E102" s="4"/>
      <c r="F102" s="4"/>
      <c r="G102" s="4"/>
      <c r="H102" s="4"/>
      <c r="I102" s="4"/>
      <c r="J102" s="4"/>
      <c r="K102" s="4"/>
      <c r="L102" s="4"/>
      <c r="M102" s="4"/>
      <c r="N102" s="4"/>
      <c r="O102" s="4"/>
      <c r="P102" s="4"/>
      <c r="Q102" s="4"/>
      <c r="R102" s="4"/>
      <c r="S102" s="5"/>
    </row>
    <row r="103" spans="2:19" s="1" customFormat="1" ht="15" x14ac:dyDescent="0.25">
      <c r="B103" s="7"/>
      <c r="C103" s="4"/>
      <c r="D103" s="4"/>
      <c r="E103" s="4"/>
      <c r="F103" s="4"/>
      <c r="G103" s="4"/>
      <c r="H103" s="4"/>
      <c r="I103" s="4"/>
      <c r="J103" s="4"/>
      <c r="K103" s="4"/>
      <c r="L103" s="4"/>
      <c r="M103" s="4"/>
      <c r="N103" s="4"/>
      <c r="O103" s="4"/>
      <c r="P103" s="4"/>
      <c r="Q103" s="4"/>
      <c r="R103" s="4"/>
      <c r="S103" s="5"/>
    </row>
    <row r="104" spans="2:19" s="1" customFormat="1" ht="15" x14ac:dyDescent="0.25">
      <c r="B104" s="7"/>
      <c r="C104" s="4"/>
      <c r="D104" s="4"/>
      <c r="E104" s="4"/>
      <c r="F104" s="4"/>
      <c r="G104" s="4"/>
      <c r="H104" s="4"/>
      <c r="I104" s="4"/>
      <c r="J104" s="4"/>
      <c r="K104" s="4"/>
      <c r="L104" s="4"/>
      <c r="M104" s="4"/>
      <c r="N104" s="4"/>
      <c r="O104" s="4"/>
      <c r="P104" s="4"/>
      <c r="Q104" s="4"/>
      <c r="R104" s="4"/>
      <c r="S104" s="5"/>
    </row>
    <row r="105" spans="2:19" s="1" customFormat="1" ht="15" x14ac:dyDescent="0.25">
      <c r="B105" s="7"/>
      <c r="C105" s="4"/>
      <c r="D105" s="4"/>
      <c r="E105" s="4"/>
      <c r="F105" s="4"/>
      <c r="G105" s="4"/>
      <c r="H105" s="4"/>
      <c r="I105" s="4"/>
      <c r="J105" s="4"/>
      <c r="K105" s="4"/>
      <c r="L105" s="4"/>
      <c r="M105" s="4"/>
      <c r="N105" s="4"/>
      <c r="O105" s="4"/>
      <c r="P105" s="4"/>
      <c r="Q105" s="4"/>
      <c r="R105" s="4"/>
      <c r="S105" s="5"/>
    </row>
    <row r="106" spans="2:19" s="1" customFormat="1" ht="15" x14ac:dyDescent="0.25">
      <c r="B106" s="7"/>
      <c r="C106" s="4"/>
      <c r="D106" s="4"/>
      <c r="E106" s="4"/>
      <c r="F106" s="4"/>
      <c r="G106" s="4"/>
      <c r="H106" s="4"/>
      <c r="I106" s="4"/>
      <c r="J106" s="4"/>
      <c r="K106" s="4"/>
      <c r="L106" s="4"/>
      <c r="M106" s="4"/>
      <c r="N106" s="4"/>
      <c r="O106" s="4"/>
      <c r="P106" s="4"/>
      <c r="Q106" s="4"/>
      <c r="R106" s="4"/>
      <c r="S106" s="5"/>
    </row>
    <row r="107" spans="2:19" s="1" customFormat="1" ht="15" x14ac:dyDescent="0.25">
      <c r="B107" s="7"/>
      <c r="C107" s="4"/>
      <c r="D107" s="4"/>
      <c r="E107" s="4"/>
      <c r="F107" s="4"/>
      <c r="G107" s="4"/>
      <c r="H107" s="4"/>
      <c r="I107" s="4"/>
      <c r="J107" s="4"/>
      <c r="K107" s="4"/>
      <c r="L107" s="4"/>
      <c r="M107" s="4"/>
      <c r="N107" s="4"/>
      <c r="O107" s="4"/>
      <c r="P107" s="4"/>
      <c r="Q107" s="4"/>
      <c r="R107" s="4"/>
      <c r="S107" s="5"/>
    </row>
    <row r="108" spans="2:19" s="1" customFormat="1" ht="15" x14ac:dyDescent="0.25">
      <c r="B108" s="7"/>
      <c r="C108" s="4"/>
      <c r="D108" s="4"/>
      <c r="E108" s="4"/>
      <c r="F108" s="4"/>
      <c r="G108" s="4"/>
      <c r="H108" s="4"/>
      <c r="I108" s="4"/>
      <c r="J108" s="4"/>
      <c r="K108" s="4"/>
      <c r="L108" s="4"/>
      <c r="M108" s="4"/>
      <c r="N108" s="4"/>
      <c r="O108" s="4"/>
      <c r="P108" s="4"/>
      <c r="Q108" s="4"/>
      <c r="R108" s="4"/>
      <c r="S108" s="5"/>
    </row>
    <row r="109" spans="2:19" s="1" customFormat="1" ht="15" x14ac:dyDescent="0.25">
      <c r="B109" s="7"/>
      <c r="C109" s="4"/>
      <c r="D109" s="4"/>
      <c r="E109" s="4"/>
      <c r="F109" s="4"/>
      <c r="G109" s="4"/>
      <c r="H109" s="4"/>
      <c r="I109" s="4"/>
      <c r="J109" s="4"/>
      <c r="K109" s="4"/>
      <c r="L109" s="4"/>
      <c r="M109" s="4"/>
      <c r="N109" s="4"/>
      <c r="O109" s="4"/>
      <c r="P109" s="4"/>
      <c r="Q109" s="4"/>
      <c r="R109" s="4"/>
      <c r="S109" s="5"/>
    </row>
    <row r="110" spans="2:19" s="1" customFormat="1" ht="15" x14ac:dyDescent="0.25">
      <c r="B110" s="7"/>
      <c r="C110" s="4"/>
      <c r="D110" s="4"/>
      <c r="E110" s="4"/>
      <c r="F110" s="4"/>
      <c r="G110" s="4"/>
      <c r="H110" s="4"/>
      <c r="I110" s="4"/>
      <c r="J110" s="4"/>
      <c r="K110" s="4"/>
      <c r="L110" s="4"/>
      <c r="M110" s="4"/>
      <c r="N110" s="4"/>
      <c r="O110" s="4"/>
      <c r="P110" s="4"/>
      <c r="Q110" s="4"/>
      <c r="R110" s="4"/>
      <c r="S110" s="5"/>
    </row>
    <row r="111" spans="2:19" s="1" customFormat="1" ht="15" x14ac:dyDescent="0.25">
      <c r="B111" s="7"/>
      <c r="C111" s="4"/>
      <c r="D111" s="4"/>
      <c r="E111" s="4"/>
      <c r="F111" s="4"/>
      <c r="G111" s="4"/>
      <c r="H111" s="4"/>
      <c r="I111" s="4"/>
      <c r="J111" s="4"/>
      <c r="K111" s="4"/>
      <c r="L111" s="4"/>
      <c r="M111" s="4"/>
      <c r="N111" s="4"/>
      <c r="O111" s="4"/>
      <c r="P111" s="4"/>
      <c r="Q111" s="4"/>
      <c r="R111" s="4"/>
      <c r="S111" s="5"/>
    </row>
    <row r="112" spans="2:19" s="1" customFormat="1" ht="15" x14ac:dyDescent="0.25">
      <c r="B112" s="7"/>
      <c r="C112" s="4"/>
      <c r="D112" s="4"/>
      <c r="E112" s="4"/>
      <c r="F112" s="4"/>
      <c r="G112" s="4"/>
      <c r="H112" s="4"/>
      <c r="I112" s="4"/>
      <c r="J112" s="4"/>
      <c r="K112" s="4"/>
      <c r="L112" s="4"/>
      <c r="M112" s="4"/>
      <c r="N112" s="4"/>
      <c r="O112" s="4"/>
      <c r="P112" s="4"/>
      <c r="Q112" s="4"/>
      <c r="R112" s="4"/>
      <c r="S112" s="5"/>
    </row>
    <row r="113" spans="2:19" s="1" customFormat="1" ht="15" x14ac:dyDescent="0.25">
      <c r="B113" s="7"/>
      <c r="C113" s="4"/>
      <c r="D113" s="4"/>
      <c r="E113" s="4"/>
      <c r="F113" s="4"/>
      <c r="G113" s="4"/>
      <c r="H113" s="4"/>
      <c r="I113" s="4"/>
      <c r="J113" s="4"/>
      <c r="K113" s="4"/>
      <c r="L113" s="4"/>
      <c r="M113" s="4"/>
      <c r="N113" s="4"/>
      <c r="O113" s="4"/>
      <c r="P113" s="4"/>
      <c r="Q113" s="4"/>
      <c r="R113" s="4"/>
      <c r="S113" s="5"/>
    </row>
    <row r="114" spans="2:19" s="1" customFormat="1" ht="15" x14ac:dyDescent="0.25">
      <c r="B114" s="7"/>
      <c r="C114" s="4"/>
      <c r="D114" s="4"/>
      <c r="E114" s="4"/>
      <c r="F114" s="4"/>
      <c r="G114" s="4"/>
      <c r="H114" s="4"/>
      <c r="I114" s="4"/>
      <c r="J114" s="4"/>
      <c r="K114" s="4"/>
      <c r="L114" s="4"/>
      <c r="M114" s="4"/>
      <c r="N114" s="4"/>
      <c r="O114" s="4"/>
      <c r="P114" s="4"/>
      <c r="Q114" s="4"/>
      <c r="R114" s="4"/>
      <c r="S114" s="5"/>
    </row>
    <row r="115" spans="2:19" s="1" customFormat="1" ht="15.75" thickBot="1" x14ac:dyDescent="0.3">
      <c r="B115" s="8"/>
      <c r="C115" s="9"/>
      <c r="D115" s="9"/>
      <c r="E115" s="9"/>
      <c r="F115" s="9"/>
      <c r="G115" s="9"/>
      <c r="H115" s="9"/>
      <c r="I115" s="9"/>
      <c r="J115" s="9"/>
      <c r="K115" s="9"/>
      <c r="L115" s="9"/>
      <c r="M115" s="9"/>
      <c r="N115" s="9"/>
      <c r="O115" s="9"/>
      <c r="P115" s="9"/>
      <c r="Q115" s="9"/>
      <c r="R115" s="9"/>
      <c r="S115" s="10"/>
    </row>
  </sheetData>
  <mergeCells count="2">
    <mergeCell ref="B2:S2"/>
    <mergeCell ref="B28:S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7030A0"/>
  </sheetPr>
  <dimension ref="B1:S59"/>
  <sheetViews>
    <sheetView zoomScale="70" zoomScaleNormal="70" workbookViewId="0">
      <selection activeCell="R30" sqref="R30"/>
    </sheetView>
  </sheetViews>
  <sheetFormatPr defaultColWidth="8.85546875" defaultRowHeight="12.75" x14ac:dyDescent="0.2"/>
  <cols>
    <col min="1" max="1" width="2.7109375" style="11" customWidth="1"/>
    <col min="2" max="19" width="12.7109375" style="11" customWidth="1"/>
    <col min="20" max="16384" width="8.85546875" style="11"/>
  </cols>
  <sheetData>
    <row r="1" spans="2:19" s="1" customFormat="1" ht="15.75" thickBot="1" x14ac:dyDescent="0.3"/>
    <row r="2" spans="2:19" s="1" customFormat="1" ht="35.1" customHeight="1" x14ac:dyDescent="0.25">
      <c r="B2" s="200" t="s">
        <v>234</v>
      </c>
      <c r="C2" s="201"/>
      <c r="D2" s="201"/>
      <c r="E2" s="201"/>
      <c r="F2" s="201"/>
      <c r="G2" s="201"/>
      <c r="H2" s="201"/>
      <c r="I2" s="201"/>
      <c r="J2" s="201"/>
      <c r="K2" s="201"/>
      <c r="L2" s="201"/>
      <c r="M2" s="201"/>
      <c r="N2" s="201"/>
      <c r="O2" s="201"/>
      <c r="P2" s="201"/>
      <c r="Q2" s="201"/>
      <c r="R2" s="201"/>
      <c r="S2" s="202"/>
    </row>
    <row r="3" spans="2:19" s="1" customFormat="1" ht="15" x14ac:dyDescent="0.25">
      <c r="B3" s="2"/>
      <c r="C3" s="3"/>
      <c r="D3" s="3"/>
      <c r="E3" s="3"/>
      <c r="F3" s="4"/>
      <c r="G3" s="4"/>
      <c r="H3" s="4"/>
      <c r="I3" s="4"/>
      <c r="J3" s="4"/>
      <c r="K3" s="4"/>
      <c r="L3" s="4"/>
      <c r="M3" s="4"/>
      <c r="N3" s="4"/>
      <c r="O3" s="4"/>
      <c r="P3" s="4"/>
      <c r="Q3" s="4"/>
      <c r="R3" s="4"/>
      <c r="S3" s="5"/>
    </row>
    <row r="4" spans="2:19" s="1" customFormat="1" ht="15" x14ac:dyDescent="0.25">
      <c r="B4" s="2"/>
      <c r="C4" s="6"/>
      <c r="D4" s="6"/>
      <c r="E4" s="3"/>
      <c r="F4" s="4"/>
      <c r="G4" s="4"/>
      <c r="H4" s="4"/>
      <c r="I4" s="4"/>
      <c r="J4" s="4"/>
      <c r="K4" s="4"/>
      <c r="L4" s="4"/>
      <c r="M4" s="4"/>
      <c r="N4" s="4"/>
      <c r="O4" s="4"/>
      <c r="P4" s="4"/>
      <c r="Q4" s="4"/>
      <c r="R4" s="4"/>
      <c r="S4" s="5"/>
    </row>
    <row r="5" spans="2:19" s="1" customFormat="1" ht="15" x14ac:dyDescent="0.25">
      <c r="B5" s="2"/>
      <c r="C5" s="6"/>
      <c r="D5" s="6"/>
      <c r="E5" s="3"/>
      <c r="F5" s="4"/>
      <c r="G5" s="4"/>
      <c r="H5" s="4"/>
      <c r="I5" s="4"/>
      <c r="J5" s="4"/>
      <c r="K5" s="4"/>
      <c r="L5" s="4"/>
      <c r="M5" s="4"/>
      <c r="N5" s="4"/>
      <c r="O5" s="4"/>
      <c r="P5" s="4"/>
      <c r="Q5" s="4"/>
      <c r="R5" s="4"/>
      <c r="S5" s="5"/>
    </row>
    <row r="6" spans="2:19" s="1" customFormat="1" ht="15" x14ac:dyDescent="0.25">
      <c r="B6" s="2"/>
      <c r="C6" s="6"/>
      <c r="D6" s="6"/>
      <c r="E6" s="3"/>
      <c r="F6" s="4"/>
      <c r="G6" s="4"/>
      <c r="H6" s="4"/>
      <c r="I6" s="4"/>
      <c r="J6" s="4"/>
      <c r="K6" s="4"/>
      <c r="L6" s="4"/>
      <c r="M6" s="4"/>
      <c r="N6" s="4"/>
      <c r="O6" s="4"/>
      <c r="P6" s="4"/>
      <c r="Q6" s="4"/>
      <c r="R6" s="4"/>
      <c r="S6" s="5"/>
    </row>
    <row r="7" spans="2:19" s="1" customFormat="1" ht="15" x14ac:dyDescent="0.25">
      <c r="B7" s="2"/>
      <c r="C7" s="3"/>
      <c r="D7" s="3"/>
      <c r="E7" s="3"/>
      <c r="F7" s="4"/>
      <c r="G7" s="4"/>
      <c r="H7" s="4"/>
      <c r="I7" s="4"/>
      <c r="J7" s="4"/>
      <c r="K7" s="4"/>
      <c r="L7" s="4"/>
      <c r="M7" s="4"/>
      <c r="N7" s="4"/>
      <c r="O7" s="4"/>
      <c r="P7" s="4"/>
      <c r="Q7" s="4"/>
      <c r="R7" s="4"/>
      <c r="S7" s="5"/>
    </row>
    <row r="8" spans="2:19" s="1" customFormat="1" ht="15" x14ac:dyDescent="0.25">
      <c r="B8" s="2"/>
      <c r="C8" s="3"/>
      <c r="D8" s="3"/>
      <c r="E8" s="3"/>
      <c r="F8" s="4"/>
      <c r="G8" s="4"/>
      <c r="H8" s="4"/>
      <c r="I8" s="4"/>
      <c r="J8" s="4"/>
      <c r="K8" s="4"/>
      <c r="L8" s="4"/>
      <c r="M8" s="4"/>
      <c r="N8" s="4"/>
      <c r="O8" s="4"/>
      <c r="P8" s="4"/>
      <c r="Q8" s="4"/>
      <c r="R8" s="4"/>
      <c r="S8" s="5"/>
    </row>
    <row r="9" spans="2:19" s="1" customFormat="1" ht="15" x14ac:dyDescent="0.25">
      <c r="B9" s="2"/>
      <c r="C9" s="3"/>
      <c r="D9" s="3"/>
      <c r="E9" s="3"/>
      <c r="F9" s="4"/>
      <c r="G9" s="4"/>
      <c r="H9" s="4"/>
      <c r="I9" s="4"/>
      <c r="J9" s="4"/>
      <c r="K9" s="4"/>
      <c r="L9" s="4"/>
      <c r="M9" s="4"/>
      <c r="N9" s="4"/>
      <c r="O9" s="4"/>
      <c r="P9" s="4"/>
      <c r="Q9" s="4"/>
      <c r="R9" s="4"/>
      <c r="S9" s="5"/>
    </row>
    <row r="10" spans="2:19" s="1" customFormat="1" ht="15" x14ac:dyDescent="0.25">
      <c r="B10" s="7"/>
      <c r="C10" s="4"/>
      <c r="D10" s="4"/>
      <c r="E10" s="4"/>
      <c r="F10" s="4"/>
      <c r="G10" s="4"/>
      <c r="H10" s="4"/>
      <c r="I10" s="4"/>
      <c r="J10" s="4"/>
      <c r="K10" s="4"/>
      <c r="L10" s="4"/>
      <c r="M10" s="4"/>
      <c r="N10" s="4"/>
      <c r="O10" s="4"/>
      <c r="P10" s="4"/>
      <c r="Q10" s="4"/>
      <c r="R10" s="4"/>
      <c r="S10" s="5"/>
    </row>
    <row r="11" spans="2:19" s="1" customFormat="1" ht="15" x14ac:dyDescent="0.25">
      <c r="B11" s="7"/>
      <c r="C11" s="4"/>
      <c r="D11" s="4"/>
      <c r="E11" s="4"/>
      <c r="F11" s="4"/>
      <c r="G11" s="4"/>
      <c r="H11" s="4"/>
      <c r="I11" s="4"/>
      <c r="J11" s="4"/>
      <c r="K11" s="4"/>
      <c r="L11" s="4"/>
      <c r="M11" s="4"/>
      <c r="N11" s="4"/>
      <c r="O11" s="4"/>
      <c r="P11" s="4"/>
      <c r="Q11" s="4"/>
      <c r="R11" s="4"/>
      <c r="S11" s="5"/>
    </row>
    <row r="12" spans="2:19" s="1" customFormat="1" ht="15" x14ac:dyDescent="0.25">
      <c r="B12" s="7"/>
      <c r="C12" s="4"/>
      <c r="D12" s="4"/>
      <c r="E12" s="4"/>
      <c r="F12" s="4"/>
      <c r="G12" s="4"/>
      <c r="H12" s="4"/>
      <c r="I12" s="4"/>
      <c r="J12" s="4"/>
      <c r="K12" s="4"/>
      <c r="L12" s="4"/>
      <c r="M12" s="4"/>
      <c r="N12" s="4"/>
      <c r="O12" s="4"/>
      <c r="P12" s="4"/>
      <c r="Q12" s="4"/>
      <c r="R12" s="4"/>
      <c r="S12" s="5"/>
    </row>
    <row r="13" spans="2:19" s="1" customFormat="1" ht="15" x14ac:dyDescent="0.25">
      <c r="B13" s="7"/>
      <c r="C13" s="4"/>
      <c r="D13" s="4"/>
      <c r="E13" s="4"/>
      <c r="F13" s="4"/>
      <c r="G13" s="4"/>
      <c r="H13" s="4"/>
      <c r="I13" s="4"/>
      <c r="J13" s="4"/>
      <c r="K13" s="4"/>
      <c r="L13" s="4"/>
      <c r="M13" s="4"/>
      <c r="N13" s="4"/>
      <c r="O13" s="4"/>
      <c r="P13" s="4"/>
      <c r="Q13" s="4"/>
      <c r="R13" s="4"/>
      <c r="S13" s="5"/>
    </row>
    <row r="14" spans="2:19" s="1" customFormat="1" ht="15" x14ac:dyDescent="0.25">
      <c r="B14" s="7"/>
      <c r="C14" s="4"/>
      <c r="D14" s="4"/>
      <c r="E14" s="4"/>
      <c r="F14" s="4"/>
      <c r="G14" s="4"/>
      <c r="H14" s="4"/>
      <c r="I14" s="4"/>
      <c r="J14" s="4"/>
      <c r="K14" s="4"/>
      <c r="L14" s="4"/>
      <c r="M14" s="4"/>
      <c r="N14" s="4"/>
      <c r="O14" s="4"/>
      <c r="P14" s="4"/>
      <c r="Q14" s="4"/>
      <c r="R14" s="4"/>
      <c r="S14" s="5"/>
    </row>
    <row r="15" spans="2:19" s="1" customFormat="1" ht="15" x14ac:dyDescent="0.25">
      <c r="B15" s="7"/>
      <c r="C15" s="4"/>
      <c r="D15" s="4"/>
      <c r="E15" s="4"/>
      <c r="F15" s="4"/>
      <c r="G15" s="4"/>
      <c r="H15" s="4"/>
      <c r="I15" s="4"/>
      <c r="J15" s="4"/>
      <c r="K15" s="4"/>
      <c r="L15" s="4"/>
      <c r="M15" s="4"/>
      <c r="N15" s="4"/>
      <c r="O15" s="4"/>
      <c r="P15" s="4"/>
      <c r="Q15" s="4"/>
      <c r="R15" s="4"/>
      <c r="S15" s="5"/>
    </row>
    <row r="16" spans="2:19" s="1" customFormat="1" ht="15" x14ac:dyDescent="0.25">
      <c r="B16" s="7"/>
      <c r="C16" s="4"/>
      <c r="D16" s="4"/>
      <c r="E16" s="4"/>
      <c r="F16" s="4"/>
      <c r="G16" s="4"/>
      <c r="H16" s="4"/>
      <c r="I16" s="4"/>
      <c r="J16" s="4"/>
      <c r="K16" s="4"/>
      <c r="L16" s="4"/>
      <c r="M16" s="4"/>
      <c r="N16" s="4"/>
      <c r="O16" s="4"/>
      <c r="P16" s="4"/>
      <c r="Q16" s="4"/>
      <c r="R16" s="4"/>
      <c r="S16" s="5"/>
    </row>
    <row r="17" spans="2:19" s="1" customFormat="1" ht="15" x14ac:dyDescent="0.25">
      <c r="B17" s="7"/>
      <c r="C17" s="4"/>
      <c r="D17" s="4"/>
      <c r="E17" s="4"/>
      <c r="F17" s="4"/>
      <c r="G17" s="4"/>
      <c r="H17" s="4"/>
      <c r="I17" s="4"/>
      <c r="J17" s="4"/>
      <c r="K17" s="4"/>
      <c r="L17" s="4"/>
      <c r="M17" s="4"/>
      <c r="N17" s="4"/>
      <c r="O17" s="4"/>
      <c r="P17" s="4"/>
      <c r="Q17" s="4"/>
      <c r="R17" s="4"/>
      <c r="S17" s="5"/>
    </row>
    <row r="18" spans="2:19" s="1" customFormat="1" ht="15" x14ac:dyDescent="0.25">
      <c r="B18" s="7"/>
      <c r="C18" s="4"/>
      <c r="D18" s="4"/>
      <c r="E18" s="4"/>
      <c r="F18" s="4"/>
      <c r="G18" s="4"/>
      <c r="H18" s="4"/>
      <c r="I18" s="4"/>
      <c r="J18" s="4"/>
      <c r="K18" s="4"/>
      <c r="L18" s="4"/>
      <c r="M18" s="4"/>
      <c r="N18" s="4"/>
      <c r="O18" s="4"/>
      <c r="P18" s="4"/>
      <c r="Q18" s="4"/>
      <c r="R18" s="4"/>
      <c r="S18" s="5"/>
    </row>
    <row r="19" spans="2:19" s="1" customFormat="1" ht="15" x14ac:dyDescent="0.25">
      <c r="B19" s="7"/>
      <c r="C19" s="4"/>
      <c r="D19" s="4"/>
      <c r="E19" s="4"/>
      <c r="F19" s="4"/>
      <c r="G19" s="4"/>
      <c r="H19" s="4"/>
      <c r="I19" s="4"/>
      <c r="J19" s="4"/>
      <c r="K19" s="4"/>
      <c r="L19" s="4"/>
      <c r="M19" s="4"/>
      <c r="N19" s="4"/>
      <c r="O19" s="4"/>
      <c r="P19" s="4"/>
      <c r="Q19" s="4"/>
      <c r="R19" s="4"/>
      <c r="S19" s="5"/>
    </row>
    <row r="20" spans="2:19" s="1" customFormat="1" ht="15" x14ac:dyDescent="0.25">
      <c r="B20" s="7"/>
      <c r="C20" s="4"/>
      <c r="D20" s="4"/>
      <c r="E20" s="4"/>
      <c r="F20" s="4"/>
      <c r="G20" s="4"/>
      <c r="H20" s="4"/>
      <c r="I20" s="4"/>
      <c r="J20" s="4"/>
      <c r="K20" s="4"/>
      <c r="L20" s="4"/>
      <c r="M20" s="4"/>
      <c r="N20" s="4"/>
      <c r="O20" s="4"/>
      <c r="P20" s="4"/>
      <c r="Q20" s="4"/>
      <c r="R20" s="4"/>
      <c r="S20" s="5"/>
    </row>
    <row r="21" spans="2:19" s="1" customFormat="1" ht="15" x14ac:dyDescent="0.25">
      <c r="B21" s="7"/>
      <c r="C21" s="4"/>
      <c r="D21" s="4"/>
      <c r="E21" s="4"/>
      <c r="F21" s="4"/>
      <c r="G21" s="4"/>
      <c r="H21" s="4"/>
      <c r="I21" s="4"/>
      <c r="J21" s="4"/>
      <c r="K21" s="4"/>
      <c r="L21" s="4"/>
      <c r="M21" s="4"/>
      <c r="N21" s="4"/>
      <c r="O21" s="4"/>
      <c r="P21" s="4"/>
      <c r="Q21" s="4"/>
      <c r="R21" s="4"/>
      <c r="S21" s="5"/>
    </row>
    <row r="22" spans="2:19" s="1" customFormat="1" ht="15" x14ac:dyDescent="0.25">
      <c r="B22" s="7"/>
      <c r="C22" s="4"/>
      <c r="D22" s="4"/>
      <c r="E22" s="4"/>
      <c r="F22" s="4"/>
      <c r="G22" s="4"/>
      <c r="H22" s="4"/>
      <c r="I22" s="4"/>
      <c r="J22" s="4"/>
      <c r="K22" s="4"/>
      <c r="L22" s="4"/>
      <c r="M22" s="4"/>
      <c r="N22" s="4"/>
      <c r="O22" s="4"/>
      <c r="P22" s="4"/>
      <c r="Q22" s="4"/>
      <c r="R22" s="4"/>
      <c r="S22" s="5"/>
    </row>
    <row r="23" spans="2:19" s="1" customFormat="1" ht="15" x14ac:dyDescent="0.25">
      <c r="B23" s="7"/>
      <c r="C23" s="4"/>
      <c r="D23" s="4"/>
      <c r="E23" s="4"/>
      <c r="F23" s="4"/>
      <c r="G23" s="4"/>
      <c r="H23" s="4"/>
      <c r="I23" s="4"/>
      <c r="J23" s="4"/>
      <c r="K23" s="4"/>
      <c r="L23" s="4"/>
      <c r="M23" s="4"/>
      <c r="N23" s="4"/>
      <c r="O23" s="4"/>
      <c r="P23" s="4"/>
      <c r="Q23" s="4"/>
      <c r="R23" s="4"/>
      <c r="S23" s="5"/>
    </row>
    <row r="24" spans="2:19" s="1" customFormat="1" ht="15" x14ac:dyDescent="0.25">
      <c r="B24" s="7"/>
      <c r="C24" s="4"/>
      <c r="D24" s="4"/>
      <c r="E24" s="4"/>
      <c r="F24" s="4"/>
      <c r="G24" s="4"/>
      <c r="H24" s="4"/>
      <c r="I24" s="4"/>
      <c r="J24" s="4"/>
      <c r="K24" s="4"/>
      <c r="L24" s="4"/>
      <c r="M24" s="4"/>
      <c r="N24" s="4"/>
      <c r="O24" s="4"/>
      <c r="P24" s="4"/>
      <c r="Q24" s="4"/>
      <c r="R24" s="4"/>
      <c r="S24" s="5"/>
    </row>
    <row r="25" spans="2:19" s="1" customFormat="1" ht="15" x14ac:dyDescent="0.25">
      <c r="B25" s="7"/>
      <c r="C25" s="4"/>
      <c r="D25" s="4"/>
      <c r="E25" s="4"/>
      <c r="F25" s="4"/>
      <c r="G25" s="4"/>
      <c r="H25" s="4"/>
      <c r="I25" s="4"/>
      <c r="J25" s="4"/>
      <c r="K25" s="4"/>
      <c r="L25" s="4"/>
      <c r="M25" s="4"/>
      <c r="N25" s="4"/>
      <c r="O25" s="4"/>
      <c r="P25" s="4"/>
      <c r="Q25" s="4"/>
      <c r="R25" s="4"/>
      <c r="S25" s="5"/>
    </row>
    <row r="26" spans="2:19" s="1" customFormat="1" ht="15" x14ac:dyDescent="0.25">
      <c r="B26" s="7"/>
      <c r="C26" s="4"/>
      <c r="D26" s="4"/>
      <c r="E26" s="4"/>
      <c r="F26" s="4"/>
      <c r="G26" s="4"/>
      <c r="H26" s="4"/>
      <c r="I26" s="4"/>
      <c r="J26" s="4"/>
      <c r="K26" s="4"/>
      <c r="L26" s="4"/>
      <c r="M26" s="4"/>
      <c r="N26" s="4"/>
      <c r="O26" s="4"/>
      <c r="P26" s="4"/>
      <c r="Q26" s="4"/>
      <c r="R26" s="4"/>
      <c r="S26" s="5"/>
    </row>
    <row r="27" spans="2:19" s="1" customFormat="1" ht="15.75" thickBot="1" x14ac:dyDescent="0.3">
      <c r="B27" s="7"/>
      <c r="C27" s="4"/>
      <c r="D27" s="4"/>
      <c r="E27" s="4"/>
      <c r="F27" s="4"/>
      <c r="G27" s="4"/>
      <c r="H27" s="4"/>
      <c r="I27" s="4"/>
      <c r="J27" s="4"/>
      <c r="K27" s="4"/>
      <c r="L27" s="4"/>
      <c r="M27" s="4"/>
      <c r="N27" s="4"/>
      <c r="O27" s="4"/>
      <c r="P27" s="4"/>
      <c r="Q27" s="4"/>
      <c r="R27" s="4"/>
      <c r="S27" s="5"/>
    </row>
    <row r="28" spans="2:19" s="1" customFormat="1" ht="35.1" customHeight="1" x14ac:dyDescent="0.25">
      <c r="B28" s="194" t="s">
        <v>232</v>
      </c>
      <c r="C28" s="195"/>
      <c r="D28" s="195"/>
      <c r="E28" s="195"/>
      <c r="F28" s="195"/>
      <c r="G28" s="195"/>
      <c r="H28" s="195"/>
      <c r="I28" s="195"/>
      <c r="J28" s="195"/>
      <c r="K28" s="195"/>
      <c r="L28" s="195"/>
      <c r="M28" s="195"/>
      <c r="N28" s="195"/>
      <c r="O28" s="195"/>
      <c r="P28" s="195"/>
      <c r="Q28" s="195"/>
      <c r="R28" s="195"/>
      <c r="S28" s="196"/>
    </row>
    <row r="29" spans="2:19" s="1" customFormat="1" ht="15" x14ac:dyDescent="0.25">
      <c r="B29" s="7"/>
      <c r="C29" s="4"/>
      <c r="D29" s="4"/>
      <c r="E29" s="4"/>
      <c r="F29" s="4"/>
      <c r="G29" s="4"/>
      <c r="H29" s="4"/>
      <c r="I29" s="4"/>
      <c r="J29" s="4"/>
      <c r="K29" s="4"/>
      <c r="L29" s="4"/>
      <c r="M29" s="4"/>
      <c r="N29" s="4"/>
      <c r="O29" s="4"/>
      <c r="P29" s="4"/>
      <c r="Q29" s="4"/>
      <c r="R29" s="4"/>
      <c r="S29" s="5"/>
    </row>
    <row r="30" spans="2:19" s="1" customFormat="1" ht="15" x14ac:dyDescent="0.25">
      <c r="B30" s="7"/>
      <c r="C30" s="4"/>
      <c r="D30" s="4"/>
      <c r="E30" s="4"/>
      <c r="F30" s="4"/>
      <c r="G30" s="4"/>
      <c r="H30" s="4"/>
      <c r="I30" s="4"/>
      <c r="J30" s="4"/>
      <c r="K30" s="4"/>
      <c r="L30" s="4"/>
      <c r="M30" s="4"/>
      <c r="N30" s="4"/>
      <c r="O30" s="4"/>
      <c r="P30" s="4"/>
      <c r="Q30" s="4"/>
      <c r="R30" s="4"/>
      <c r="S30" s="5"/>
    </row>
    <row r="31" spans="2:19" s="1" customFormat="1" ht="15" x14ac:dyDescent="0.25">
      <c r="B31" s="7"/>
      <c r="C31" s="4"/>
      <c r="D31" s="4"/>
      <c r="E31" s="4"/>
      <c r="F31" s="4"/>
      <c r="G31" s="4"/>
      <c r="H31" s="4"/>
      <c r="I31" s="4"/>
      <c r="J31" s="4"/>
      <c r="K31" s="4"/>
      <c r="L31" s="4"/>
      <c r="M31" s="4"/>
      <c r="N31" s="4"/>
      <c r="O31" s="4"/>
      <c r="P31" s="4"/>
      <c r="Q31" s="4"/>
      <c r="R31" s="4"/>
      <c r="S31" s="5"/>
    </row>
    <row r="32" spans="2:19" s="1" customFormat="1" ht="15" x14ac:dyDescent="0.25">
      <c r="B32" s="7"/>
      <c r="C32" s="4"/>
      <c r="D32" s="4"/>
      <c r="E32" s="4"/>
      <c r="F32" s="4"/>
      <c r="G32" s="4"/>
      <c r="H32" s="4"/>
      <c r="I32" s="4"/>
      <c r="J32" s="4"/>
      <c r="K32" s="4"/>
      <c r="L32" s="4"/>
      <c r="M32" s="4"/>
      <c r="N32" s="4"/>
      <c r="O32" s="4"/>
      <c r="P32" s="4"/>
      <c r="Q32" s="4"/>
      <c r="R32" s="4"/>
      <c r="S32" s="5"/>
    </row>
    <row r="33" spans="2:19" s="1" customFormat="1" ht="15" x14ac:dyDescent="0.25">
      <c r="B33" s="7"/>
      <c r="C33" s="4"/>
      <c r="D33" s="4"/>
      <c r="E33" s="4"/>
      <c r="F33" s="4"/>
      <c r="G33" s="4"/>
      <c r="H33" s="4"/>
      <c r="I33" s="4"/>
      <c r="J33" s="4"/>
      <c r="K33" s="4"/>
      <c r="L33" s="4"/>
      <c r="M33" s="4"/>
      <c r="N33" s="4"/>
      <c r="O33" s="4"/>
      <c r="P33" s="4"/>
      <c r="Q33" s="4"/>
      <c r="R33" s="4"/>
      <c r="S33" s="5"/>
    </row>
    <row r="34" spans="2:19" s="1" customFormat="1" ht="15" x14ac:dyDescent="0.25">
      <c r="B34" s="7"/>
      <c r="C34" s="4"/>
      <c r="D34" s="4"/>
      <c r="E34" s="4"/>
      <c r="F34" s="4"/>
      <c r="G34" s="4"/>
      <c r="H34" s="4"/>
      <c r="I34" s="4"/>
      <c r="J34" s="4"/>
      <c r="K34" s="4"/>
      <c r="L34" s="4"/>
      <c r="M34" s="4"/>
      <c r="N34" s="4"/>
      <c r="O34" s="4"/>
      <c r="P34" s="4"/>
      <c r="Q34" s="4"/>
      <c r="R34" s="4"/>
      <c r="S34" s="5"/>
    </row>
    <row r="35" spans="2:19" s="1" customFormat="1" ht="15" x14ac:dyDescent="0.25">
      <c r="B35" s="7"/>
      <c r="C35" s="4"/>
      <c r="D35" s="4"/>
      <c r="E35" s="4"/>
      <c r="F35" s="4"/>
      <c r="G35" s="4"/>
      <c r="H35" s="4"/>
      <c r="I35" s="4"/>
      <c r="J35" s="4"/>
      <c r="K35" s="4"/>
      <c r="L35" s="4"/>
      <c r="M35" s="4"/>
      <c r="N35" s="4"/>
      <c r="O35" s="4"/>
      <c r="P35" s="4"/>
      <c r="Q35" s="4"/>
      <c r="R35" s="4"/>
      <c r="S35" s="5"/>
    </row>
    <row r="36" spans="2:19" s="1" customFormat="1" ht="15" x14ac:dyDescent="0.25">
      <c r="B36" s="7"/>
      <c r="C36" s="4"/>
      <c r="D36" s="4"/>
      <c r="E36" s="4"/>
      <c r="F36" s="4"/>
      <c r="G36" s="4"/>
      <c r="H36" s="4"/>
      <c r="I36" s="4"/>
      <c r="J36" s="4"/>
      <c r="K36" s="4"/>
      <c r="L36" s="4"/>
      <c r="M36" s="4"/>
      <c r="N36" s="4"/>
      <c r="O36" s="4"/>
      <c r="P36" s="4"/>
      <c r="Q36" s="4"/>
      <c r="R36" s="4"/>
      <c r="S36" s="5"/>
    </row>
    <row r="37" spans="2:19" s="1" customFormat="1" ht="15" x14ac:dyDescent="0.25">
      <c r="B37" s="7"/>
      <c r="C37" s="4"/>
      <c r="D37" s="4"/>
      <c r="E37" s="4"/>
      <c r="F37" s="4"/>
      <c r="G37" s="4"/>
      <c r="H37" s="4"/>
      <c r="I37" s="4"/>
      <c r="J37" s="4"/>
      <c r="K37" s="4"/>
      <c r="L37" s="4"/>
      <c r="M37" s="4"/>
      <c r="N37" s="4"/>
      <c r="O37" s="4"/>
      <c r="P37" s="4"/>
      <c r="Q37" s="4"/>
      <c r="R37" s="4"/>
      <c r="S37" s="5"/>
    </row>
    <row r="38" spans="2:19" s="1" customFormat="1" ht="15" x14ac:dyDescent="0.25">
      <c r="B38" s="7"/>
      <c r="C38" s="4"/>
      <c r="D38" s="4"/>
      <c r="E38" s="4"/>
      <c r="F38" s="4"/>
      <c r="G38" s="4"/>
      <c r="H38" s="4"/>
      <c r="I38" s="4"/>
      <c r="J38" s="4"/>
      <c r="K38" s="4"/>
      <c r="L38" s="4"/>
      <c r="M38" s="4"/>
      <c r="N38" s="4"/>
      <c r="O38" s="4"/>
      <c r="P38" s="4"/>
      <c r="Q38" s="4"/>
      <c r="R38" s="4"/>
      <c r="S38" s="5"/>
    </row>
    <row r="39" spans="2:19" s="1" customFormat="1" ht="15" x14ac:dyDescent="0.25">
      <c r="B39" s="7"/>
      <c r="C39" s="4"/>
      <c r="D39" s="4"/>
      <c r="E39" s="4"/>
      <c r="F39" s="4"/>
      <c r="G39" s="4"/>
      <c r="H39" s="4"/>
      <c r="I39" s="4"/>
      <c r="J39" s="4"/>
      <c r="K39" s="4"/>
      <c r="L39" s="4"/>
      <c r="M39" s="4"/>
      <c r="N39" s="4"/>
      <c r="O39" s="4"/>
      <c r="P39" s="4"/>
      <c r="Q39" s="4"/>
      <c r="R39" s="4"/>
      <c r="S39" s="5"/>
    </row>
    <row r="40" spans="2:19" s="1" customFormat="1" ht="15" x14ac:dyDescent="0.25">
      <c r="B40" s="7"/>
      <c r="C40" s="4"/>
      <c r="D40" s="4"/>
      <c r="E40" s="4"/>
      <c r="F40" s="4"/>
      <c r="G40" s="4"/>
      <c r="H40" s="4"/>
      <c r="I40" s="4"/>
      <c r="J40" s="4"/>
      <c r="K40" s="4"/>
      <c r="L40" s="4"/>
      <c r="M40" s="4"/>
      <c r="N40" s="4"/>
      <c r="O40" s="4"/>
      <c r="P40" s="4"/>
      <c r="Q40" s="4"/>
      <c r="R40" s="4"/>
      <c r="S40" s="5"/>
    </row>
    <row r="41" spans="2:19" s="1" customFormat="1" ht="15" x14ac:dyDescent="0.25">
      <c r="B41" s="7"/>
      <c r="C41" s="4"/>
      <c r="D41" s="4"/>
      <c r="E41" s="4"/>
      <c r="F41" s="4"/>
      <c r="G41" s="4"/>
      <c r="H41" s="4"/>
      <c r="I41" s="4"/>
      <c r="J41" s="4"/>
      <c r="K41" s="4"/>
      <c r="L41" s="4"/>
      <c r="M41" s="4"/>
      <c r="N41" s="4"/>
      <c r="O41" s="4"/>
      <c r="P41" s="4"/>
      <c r="Q41" s="4"/>
      <c r="R41" s="4"/>
      <c r="S41" s="5"/>
    </row>
    <row r="42" spans="2:19" s="1" customFormat="1" ht="15" x14ac:dyDescent="0.25">
      <c r="B42" s="7"/>
      <c r="C42" s="4"/>
      <c r="D42" s="4"/>
      <c r="E42" s="4"/>
      <c r="F42" s="4"/>
      <c r="G42" s="4"/>
      <c r="H42" s="4"/>
      <c r="I42" s="4"/>
      <c r="J42" s="4"/>
      <c r="K42" s="4"/>
      <c r="L42" s="4"/>
      <c r="M42" s="4"/>
      <c r="N42" s="4"/>
      <c r="O42" s="4"/>
      <c r="P42" s="4"/>
      <c r="Q42" s="4"/>
      <c r="R42" s="4"/>
      <c r="S42" s="5"/>
    </row>
    <row r="43" spans="2:19" s="1" customFormat="1" ht="15" x14ac:dyDescent="0.25">
      <c r="B43" s="7"/>
      <c r="C43" s="4"/>
      <c r="D43" s="4"/>
      <c r="E43" s="4"/>
      <c r="F43" s="4"/>
      <c r="G43" s="4"/>
      <c r="H43" s="4"/>
      <c r="I43" s="4"/>
      <c r="J43" s="4"/>
      <c r="K43" s="4"/>
      <c r="L43" s="4"/>
      <c r="M43" s="4"/>
      <c r="N43" s="4"/>
      <c r="O43" s="4"/>
      <c r="P43" s="4"/>
      <c r="Q43" s="4"/>
      <c r="R43" s="4"/>
      <c r="S43" s="5"/>
    </row>
    <row r="44" spans="2:19" s="1" customFormat="1" ht="15" x14ac:dyDescent="0.25">
      <c r="B44" s="7"/>
      <c r="C44" s="4"/>
      <c r="D44" s="4"/>
      <c r="E44" s="4"/>
      <c r="F44" s="4"/>
      <c r="G44" s="4"/>
      <c r="H44" s="4"/>
      <c r="I44" s="4"/>
      <c r="J44" s="4"/>
      <c r="K44" s="4"/>
      <c r="L44" s="4"/>
      <c r="M44" s="4"/>
      <c r="N44" s="4"/>
      <c r="O44" s="4"/>
      <c r="P44" s="4"/>
      <c r="Q44" s="4"/>
      <c r="R44" s="4"/>
      <c r="S44" s="5"/>
    </row>
    <row r="45" spans="2:19" s="1" customFormat="1" ht="15" x14ac:dyDescent="0.25">
      <c r="B45" s="7"/>
      <c r="C45" s="4"/>
      <c r="D45" s="4"/>
      <c r="E45" s="4"/>
      <c r="F45" s="4"/>
      <c r="G45" s="4"/>
      <c r="H45" s="4"/>
      <c r="I45" s="4"/>
      <c r="J45" s="4"/>
      <c r="K45" s="4"/>
      <c r="L45" s="4"/>
      <c r="M45" s="4"/>
      <c r="N45" s="4"/>
      <c r="O45" s="4"/>
      <c r="P45" s="4"/>
      <c r="Q45" s="4"/>
      <c r="R45" s="4"/>
      <c r="S45" s="5"/>
    </row>
    <row r="46" spans="2:19" s="1" customFormat="1" ht="15" x14ac:dyDescent="0.25">
      <c r="B46" s="7"/>
      <c r="C46" s="4"/>
      <c r="D46" s="4"/>
      <c r="E46" s="4"/>
      <c r="F46" s="4"/>
      <c r="G46" s="4"/>
      <c r="H46" s="4"/>
      <c r="I46" s="4"/>
      <c r="J46" s="4"/>
      <c r="K46" s="4"/>
      <c r="L46" s="4"/>
      <c r="M46" s="4"/>
      <c r="N46" s="4"/>
      <c r="O46" s="4"/>
      <c r="P46" s="4"/>
      <c r="Q46" s="4"/>
      <c r="R46" s="4"/>
      <c r="S46" s="5"/>
    </row>
    <row r="47" spans="2:19" s="1" customFormat="1" ht="15" x14ac:dyDescent="0.25">
      <c r="B47" s="7"/>
      <c r="C47" s="4"/>
      <c r="D47" s="4"/>
      <c r="E47" s="4"/>
      <c r="F47" s="4"/>
      <c r="G47" s="4"/>
      <c r="H47" s="4"/>
      <c r="I47" s="4"/>
      <c r="J47" s="4"/>
      <c r="K47" s="4"/>
      <c r="L47" s="4"/>
      <c r="M47" s="4"/>
      <c r="N47" s="4"/>
      <c r="O47" s="4"/>
      <c r="P47" s="4"/>
      <c r="Q47" s="4"/>
      <c r="R47" s="4"/>
      <c r="S47" s="5"/>
    </row>
    <row r="48" spans="2:19" s="1" customFormat="1" ht="15" x14ac:dyDescent="0.25">
      <c r="B48" s="7"/>
      <c r="C48" s="4"/>
      <c r="D48" s="4"/>
      <c r="E48" s="4"/>
      <c r="F48" s="4"/>
      <c r="G48" s="4"/>
      <c r="H48" s="4"/>
      <c r="I48" s="4"/>
      <c r="J48" s="4"/>
      <c r="K48" s="4"/>
      <c r="L48" s="4"/>
      <c r="M48" s="4"/>
      <c r="N48" s="4"/>
      <c r="O48" s="4"/>
      <c r="P48" s="4"/>
      <c r="Q48" s="4"/>
      <c r="R48" s="4"/>
      <c r="S48" s="5"/>
    </row>
    <row r="49" spans="2:19" s="1" customFormat="1" ht="15" x14ac:dyDescent="0.25">
      <c r="B49" s="7"/>
      <c r="C49" s="4"/>
      <c r="D49" s="4"/>
      <c r="E49" s="4"/>
      <c r="F49" s="4"/>
      <c r="G49" s="4"/>
      <c r="H49" s="4"/>
      <c r="I49" s="4"/>
      <c r="J49" s="4"/>
      <c r="K49" s="4"/>
      <c r="L49" s="4"/>
      <c r="M49" s="4"/>
      <c r="N49" s="4"/>
      <c r="O49" s="4"/>
      <c r="P49" s="4"/>
      <c r="Q49" s="4"/>
      <c r="R49" s="4"/>
      <c r="S49" s="5"/>
    </row>
    <row r="50" spans="2:19" s="1" customFormat="1" ht="15" x14ac:dyDescent="0.25">
      <c r="B50" s="7"/>
      <c r="C50" s="4"/>
      <c r="D50" s="4"/>
      <c r="E50" s="4"/>
      <c r="F50" s="4"/>
      <c r="G50" s="4"/>
      <c r="H50" s="4"/>
      <c r="I50" s="4"/>
      <c r="J50" s="4"/>
      <c r="K50" s="4"/>
      <c r="L50" s="4"/>
      <c r="M50" s="4"/>
      <c r="N50" s="4"/>
      <c r="O50" s="4"/>
      <c r="P50" s="4"/>
      <c r="Q50" s="4"/>
      <c r="R50" s="4"/>
      <c r="S50" s="5"/>
    </row>
    <row r="51" spans="2:19" s="1" customFormat="1" ht="15" x14ac:dyDescent="0.25">
      <c r="B51" s="7"/>
      <c r="C51" s="4"/>
      <c r="D51" s="4"/>
      <c r="E51" s="4"/>
      <c r="F51" s="4"/>
      <c r="G51" s="4"/>
      <c r="H51" s="4"/>
      <c r="I51" s="4"/>
      <c r="J51" s="4"/>
      <c r="K51" s="4"/>
      <c r="L51" s="4"/>
      <c r="M51" s="4"/>
      <c r="N51" s="4"/>
      <c r="O51" s="4"/>
      <c r="P51" s="4"/>
      <c r="Q51" s="4"/>
      <c r="R51" s="4"/>
      <c r="S51" s="5"/>
    </row>
    <row r="52" spans="2:19" s="1" customFormat="1" ht="15" x14ac:dyDescent="0.25">
      <c r="B52" s="7"/>
      <c r="C52" s="4"/>
      <c r="D52" s="4"/>
      <c r="E52" s="4"/>
      <c r="F52" s="4"/>
      <c r="G52" s="4"/>
      <c r="H52" s="4"/>
      <c r="I52" s="4"/>
      <c r="J52" s="4"/>
      <c r="K52" s="4"/>
      <c r="L52" s="4"/>
      <c r="M52" s="4"/>
      <c r="N52" s="4"/>
      <c r="O52" s="4"/>
      <c r="P52" s="4"/>
      <c r="Q52" s="4"/>
      <c r="R52" s="4"/>
      <c r="S52" s="5"/>
    </row>
    <row r="53" spans="2:19" s="1" customFormat="1" ht="15" x14ac:dyDescent="0.25">
      <c r="B53" s="7"/>
      <c r="C53" s="4"/>
      <c r="D53" s="4"/>
      <c r="E53" s="4"/>
      <c r="F53" s="4"/>
      <c r="G53" s="4"/>
      <c r="H53" s="4"/>
      <c r="I53" s="4"/>
      <c r="J53" s="4"/>
      <c r="K53" s="4"/>
      <c r="L53" s="4"/>
      <c r="M53" s="4"/>
      <c r="N53" s="4"/>
      <c r="O53" s="4"/>
      <c r="P53" s="4"/>
      <c r="Q53" s="4"/>
      <c r="R53" s="4"/>
      <c r="S53" s="5"/>
    </row>
    <row r="54" spans="2:19" s="1" customFormat="1" ht="15" x14ac:dyDescent="0.25">
      <c r="B54" s="7"/>
      <c r="C54" s="4"/>
      <c r="D54" s="4"/>
      <c r="E54" s="4"/>
      <c r="F54" s="4"/>
      <c r="G54" s="4"/>
      <c r="H54" s="4"/>
      <c r="I54" s="4"/>
      <c r="J54" s="4"/>
      <c r="K54" s="4"/>
      <c r="L54" s="4"/>
      <c r="M54" s="4"/>
      <c r="N54" s="4"/>
      <c r="O54" s="4"/>
      <c r="P54" s="4"/>
      <c r="Q54" s="4"/>
      <c r="R54" s="4"/>
      <c r="S54" s="5"/>
    </row>
    <row r="55" spans="2:19" s="1" customFormat="1" ht="15" x14ac:dyDescent="0.25">
      <c r="B55" s="7"/>
      <c r="C55" s="4"/>
      <c r="D55" s="4"/>
      <c r="E55" s="4"/>
      <c r="F55" s="4"/>
      <c r="G55" s="4"/>
      <c r="H55" s="4"/>
      <c r="I55" s="4"/>
      <c r="J55" s="4"/>
      <c r="K55" s="4"/>
      <c r="L55" s="4"/>
      <c r="M55" s="4"/>
      <c r="N55" s="4"/>
      <c r="O55" s="4"/>
      <c r="P55" s="4"/>
      <c r="Q55" s="4"/>
      <c r="R55" s="4"/>
      <c r="S55" s="5"/>
    </row>
    <row r="56" spans="2:19" s="1" customFormat="1" ht="15" x14ac:dyDescent="0.25">
      <c r="B56" s="7"/>
      <c r="C56" s="4"/>
      <c r="D56" s="4"/>
      <c r="E56" s="4"/>
      <c r="F56" s="4"/>
      <c r="G56" s="4"/>
      <c r="H56" s="4"/>
      <c r="I56" s="4"/>
      <c r="J56" s="4"/>
      <c r="K56" s="4"/>
      <c r="L56" s="4"/>
      <c r="M56" s="4"/>
      <c r="N56" s="4"/>
      <c r="O56" s="4"/>
      <c r="P56" s="4"/>
      <c r="Q56" s="4"/>
      <c r="R56" s="4"/>
      <c r="S56" s="5"/>
    </row>
    <row r="57" spans="2:19" s="1" customFormat="1" ht="15" x14ac:dyDescent="0.25">
      <c r="B57" s="7"/>
      <c r="C57" s="4"/>
      <c r="D57" s="4"/>
      <c r="E57" s="4"/>
      <c r="F57" s="4"/>
      <c r="G57" s="4"/>
      <c r="H57" s="4"/>
      <c r="I57" s="4"/>
      <c r="J57" s="4"/>
      <c r="K57" s="4"/>
      <c r="L57" s="4"/>
      <c r="M57" s="4"/>
      <c r="N57" s="4"/>
      <c r="O57" s="4"/>
      <c r="P57" s="4"/>
      <c r="Q57" s="4"/>
      <c r="R57" s="4"/>
      <c r="S57" s="5"/>
    </row>
    <row r="58" spans="2:19" s="1" customFormat="1" ht="15" x14ac:dyDescent="0.25">
      <c r="B58" s="7"/>
      <c r="C58" s="4"/>
      <c r="D58" s="4"/>
      <c r="E58" s="4"/>
      <c r="F58" s="4"/>
      <c r="G58" s="4"/>
      <c r="H58" s="4"/>
      <c r="I58" s="4"/>
      <c r="J58" s="4"/>
      <c r="K58" s="4"/>
      <c r="L58" s="4"/>
      <c r="M58" s="4"/>
      <c r="N58" s="4"/>
      <c r="O58" s="4"/>
      <c r="P58" s="4"/>
      <c r="Q58" s="4"/>
      <c r="R58" s="4"/>
      <c r="S58" s="5"/>
    </row>
    <row r="59" spans="2:19" s="1" customFormat="1" ht="15.75" thickBot="1" x14ac:dyDescent="0.3">
      <c r="B59" s="8"/>
      <c r="C59" s="9"/>
      <c r="D59" s="9"/>
      <c r="E59" s="9"/>
      <c r="F59" s="9"/>
      <c r="G59" s="9"/>
      <c r="H59" s="9"/>
      <c r="I59" s="9"/>
      <c r="J59" s="9"/>
      <c r="K59" s="9"/>
      <c r="L59" s="9"/>
      <c r="M59" s="9"/>
      <c r="N59" s="9"/>
      <c r="O59" s="9"/>
      <c r="P59" s="9"/>
      <c r="Q59" s="9"/>
      <c r="R59" s="9"/>
      <c r="S59" s="10"/>
    </row>
  </sheetData>
  <mergeCells count="2">
    <mergeCell ref="B2:S2"/>
    <mergeCell ref="B28:S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7030A0"/>
  </sheetPr>
  <dimension ref="B1:S91"/>
  <sheetViews>
    <sheetView zoomScale="70" zoomScaleNormal="70" workbookViewId="0">
      <selection activeCell="R61" sqref="R61"/>
    </sheetView>
  </sheetViews>
  <sheetFormatPr defaultColWidth="8.85546875" defaultRowHeight="12.75" x14ac:dyDescent="0.2"/>
  <cols>
    <col min="1" max="1" width="2.7109375" style="11" customWidth="1"/>
    <col min="2" max="19" width="12.7109375" style="11" customWidth="1"/>
    <col min="20" max="16384" width="8.85546875" style="11"/>
  </cols>
  <sheetData>
    <row r="1" spans="2:19" s="1" customFormat="1" ht="15.75" thickBot="1" x14ac:dyDescent="0.3"/>
    <row r="2" spans="2:19" s="1" customFormat="1" ht="35.1" customHeight="1" x14ac:dyDescent="0.25">
      <c r="B2" s="203" t="s">
        <v>235</v>
      </c>
      <c r="C2" s="204"/>
      <c r="D2" s="204"/>
      <c r="E2" s="204"/>
      <c r="F2" s="204"/>
      <c r="G2" s="204"/>
      <c r="H2" s="204"/>
      <c r="I2" s="204"/>
      <c r="J2" s="204"/>
      <c r="K2" s="204"/>
      <c r="L2" s="204"/>
      <c r="M2" s="204"/>
      <c r="N2" s="204"/>
      <c r="O2" s="204"/>
      <c r="P2" s="204"/>
      <c r="Q2" s="204"/>
      <c r="R2" s="204"/>
      <c r="S2" s="205"/>
    </row>
    <row r="3" spans="2:19" s="1" customFormat="1" ht="15" x14ac:dyDescent="0.25">
      <c r="B3" s="2"/>
      <c r="C3" s="3"/>
      <c r="D3" s="3"/>
      <c r="E3" s="3"/>
      <c r="F3" s="4"/>
      <c r="G3" s="4"/>
      <c r="H3" s="4"/>
      <c r="I3" s="4"/>
      <c r="J3" s="4"/>
      <c r="K3" s="4"/>
      <c r="L3" s="4"/>
      <c r="M3" s="4"/>
      <c r="N3" s="4"/>
      <c r="O3" s="4"/>
      <c r="P3" s="4"/>
      <c r="Q3" s="4"/>
      <c r="R3" s="4"/>
      <c r="S3" s="5"/>
    </row>
    <row r="4" spans="2:19" s="1" customFormat="1" ht="15" x14ac:dyDescent="0.25">
      <c r="B4" s="2"/>
      <c r="C4" s="6"/>
      <c r="D4" s="6"/>
      <c r="E4" s="3"/>
      <c r="F4" s="4"/>
      <c r="G4" s="4"/>
      <c r="H4" s="4"/>
      <c r="I4" s="4"/>
      <c r="J4" s="4"/>
      <c r="K4" s="4"/>
      <c r="L4" s="4"/>
      <c r="M4" s="4"/>
      <c r="N4" s="4"/>
      <c r="O4" s="4"/>
      <c r="P4" s="4"/>
      <c r="Q4" s="4"/>
      <c r="R4" s="4"/>
      <c r="S4" s="5"/>
    </row>
    <row r="5" spans="2:19" s="1" customFormat="1" ht="15" x14ac:dyDescent="0.25">
      <c r="B5" s="2"/>
      <c r="C5" s="6"/>
      <c r="D5" s="6"/>
      <c r="E5" s="3"/>
      <c r="F5" s="4"/>
      <c r="G5" s="4"/>
      <c r="H5" s="4"/>
      <c r="I5" s="4"/>
      <c r="J5" s="4"/>
      <c r="K5" s="4"/>
      <c r="L5" s="4"/>
      <c r="M5" s="4"/>
      <c r="N5" s="4"/>
      <c r="O5" s="4"/>
      <c r="P5" s="4"/>
      <c r="Q5" s="4"/>
      <c r="R5" s="4"/>
      <c r="S5" s="5"/>
    </row>
    <row r="6" spans="2:19" s="1" customFormat="1" ht="15" x14ac:dyDescent="0.25">
      <c r="B6" s="2"/>
      <c r="C6" s="6"/>
      <c r="D6" s="6"/>
      <c r="E6" s="3"/>
      <c r="F6" s="4"/>
      <c r="G6" s="4"/>
      <c r="H6" s="4"/>
      <c r="I6" s="4"/>
      <c r="J6" s="4"/>
      <c r="K6" s="4"/>
      <c r="L6" s="4"/>
      <c r="M6" s="4"/>
      <c r="N6" s="4"/>
      <c r="O6" s="4"/>
      <c r="P6" s="4"/>
      <c r="Q6" s="4"/>
      <c r="R6" s="4"/>
      <c r="S6" s="5"/>
    </row>
    <row r="7" spans="2:19" s="1" customFormat="1" ht="15" x14ac:dyDescent="0.25">
      <c r="B7" s="2"/>
      <c r="C7" s="3"/>
      <c r="D7" s="3"/>
      <c r="E7" s="3"/>
      <c r="F7" s="4"/>
      <c r="G7" s="4"/>
      <c r="H7" s="4"/>
      <c r="I7" s="4"/>
      <c r="J7" s="4"/>
      <c r="K7" s="4"/>
      <c r="L7" s="4"/>
      <c r="M7" s="4"/>
      <c r="N7" s="4"/>
      <c r="O7" s="4"/>
      <c r="P7" s="4"/>
      <c r="Q7" s="4"/>
      <c r="R7" s="4"/>
      <c r="S7" s="5"/>
    </row>
    <row r="8" spans="2:19" s="1" customFormat="1" ht="15" x14ac:dyDescent="0.25">
      <c r="B8" s="2"/>
      <c r="C8" s="3"/>
      <c r="D8" s="3"/>
      <c r="E8" s="3"/>
      <c r="F8" s="4"/>
      <c r="G8" s="4"/>
      <c r="H8" s="4"/>
      <c r="I8" s="4"/>
      <c r="J8" s="4"/>
      <c r="K8" s="4"/>
      <c r="L8" s="4"/>
      <c r="M8" s="4"/>
      <c r="N8" s="4"/>
      <c r="O8" s="4"/>
      <c r="P8" s="4"/>
      <c r="Q8" s="4"/>
      <c r="R8" s="4"/>
      <c r="S8" s="5"/>
    </row>
    <row r="9" spans="2:19" s="1" customFormat="1" ht="15" x14ac:dyDescent="0.25">
      <c r="B9" s="2"/>
      <c r="C9" s="3"/>
      <c r="D9" s="3"/>
      <c r="E9" s="3"/>
      <c r="F9" s="4"/>
      <c r="G9" s="4"/>
      <c r="H9" s="4"/>
      <c r="I9" s="4"/>
      <c r="J9" s="4"/>
      <c r="K9" s="4"/>
      <c r="L9" s="4"/>
      <c r="M9" s="4"/>
      <c r="N9" s="4"/>
      <c r="O9" s="4"/>
      <c r="P9" s="4"/>
      <c r="Q9" s="4"/>
      <c r="R9" s="4"/>
      <c r="S9" s="5"/>
    </row>
    <row r="10" spans="2:19" s="1" customFormat="1" ht="15" x14ac:dyDescent="0.25">
      <c r="B10" s="7"/>
      <c r="C10" s="4"/>
      <c r="D10" s="4"/>
      <c r="E10" s="4"/>
      <c r="F10" s="4"/>
      <c r="G10" s="4"/>
      <c r="H10" s="4"/>
      <c r="I10" s="4"/>
      <c r="J10" s="4"/>
      <c r="K10" s="4"/>
      <c r="L10" s="4"/>
      <c r="M10" s="4"/>
      <c r="N10" s="4"/>
      <c r="O10" s="4"/>
      <c r="P10" s="4"/>
      <c r="Q10" s="4"/>
      <c r="R10" s="4"/>
      <c r="S10" s="5"/>
    </row>
    <row r="11" spans="2:19" s="1" customFormat="1" ht="15" x14ac:dyDescent="0.25">
      <c r="B11" s="7"/>
      <c r="C11" s="4"/>
      <c r="D11" s="4"/>
      <c r="E11" s="4"/>
      <c r="F11" s="4"/>
      <c r="G11" s="4"/>
      <c r="H11" s="4"/>
      <c r="I11" s="4"/>
      <c r="J11" s="4"/>
      <c r="K11" s="4"/>
      <c r="L11" s="4"/>
      <c r="M11" s="4"/>
      <c r="N11" s="4"/>
      <c r="O11" s="4"/>
      <c r="P11" s="4"/>
      <c r="Q11" s="4"/>
      <c r="R11" s="4"/>
      <c r="S11" s="5"/>
    </row>
    <row r="12" spans="2:19" s="1" customFormat="1" ht="15" x14ac:dyDescent="0.25">
      <c r="B12" s="7"/>
      <c r="C12" s="4"/>
      <c r="D12" s="4"/>
      <c r="E12" s="4"/>
      <c r="F12" s="4"/>
      <c r="G12" s="4"/>
      <c r="H12" s="4"/>
      <c r="I12" s="4"/>
      <c r="J12" s="4"/>
      <c r="K12" s="4"/>
      <c r="L12" s="4"/>
      <c r="M12" s="4"/>
      <c r="N12" s="4"/>
      <c r="O12" s="4"/>
      <c r="P12" s="4"/>
      <c r="Q12" s="4"/>
      <c r="R12" s="4"/>
      <c r="S12" s="5"/>
    </row>
    <row r="13" spans="2:19" s="1" customFormat="1" ht="15" x14ac:dyDescent="0.25">
      <c r="B13" s="7"/>
      <c r="C13" s="4"/>
      <c r="D13" s="4"/>
      <c r="E13" s="4"/>
      <c r="F13" s="4"/>
      <c r="G13" s="4"/>
      <c r="H13" s="4"/>
      <c r="I13" s="4"/>
      <c r="J13" s="4"/>
      <c r="K13" s="4"/>
      <c r="L13" s="4"/>
      <c r="M13" s="4"/>
      <c r="N13" s="4"/>
      <c r="O13" s="4"/>
      <c r="P13" s="4"/>
      <c r="Q13" s="4"/>
      <c r="R13" s="4"/>
      <c r="S13" s="5"/>
    </row>
    <row r="14" spans="2:19" s="1" customFormat="1" ht="15" x14ac:dyDescent="0.25">
      <c r="B14" s="7"/>
      <c r="C14" s="4"/>
      <c r="D14" s="4"/>
      <c r="E14" s="4"/>
      <c r="F14" s="4"/>
      <c r="G14" s="4"/>
      <c r="H14" s="4"/>
      <c r="I14" s="4"/>
      <c r="J14" s="4"/>
      <c r="K14" s="4"/>
      <c r="L14" s="4"/>
      <c r="M14" s="4"/>
      <c r="N14" s="4"/>
      <c r="O14" s="4"/>
      <c r="P14" s="4"/>
      <c r="Q14" s="4"/>
      <c r="R14" s="4"/>
      <c r="S14" s="5"/>
    </row>
    <row r="15" spans="2:19" s="1" customFormat="1" ht="15" x14ac:dyDescent="0.25">
      <c r="B15" s="7"/>
      <c r="C15" s="4"/>
      <c r="D15" s="4"/>
      <c r="E15" s="4"/>
      <c r="F15" s="4"/>
      <c r="G15" s="4"/>
      <c r="H15" s="4"/>
      <c r="I15" s="4"/>
      <c r="J15" s="4"/>
      <c r="K15" s="4"/>
      <c r="L15" s="4"/>
      <c r="M15" s="4"/>
      <c r="N15" s="4"/>
      <c r="O15" s="4"/>
      <c r="P15" s="4"/>
      <c r="Q15" s="4"/>
      <c r="R15" s="4"/>
      <c r="S15" s="5"/>
    </row>
    <row r="16" spans="2:19" s="1" customFormat="1" ht="15" x14ac:dyDescent="0.25">
      <c r="B16" s="7"/>
      <c r="C16" s="4"/>
      <c r="D16" s="4"/>
      <c r="E16" s="4"/>
      <c r="F16" s="4"/>
      <c r="G16" s="4"/>
      <c r="H16" s="4"/>
      <c r="I16" s="4"/>
      <c r="J16" s="4"/>
      <c r="K16" s="4"/>
      <c r="L16" s="4"/>
      <c r="M16" s="4"/>
      <c r="N16" s="4"/>
      <c r="O16" s="4"/>
      <c r="P16" s="4"/>
      <c r="Q16" s="4"/>
      <c r="R16" s="4"/>
      <c r="S16" s="5"/>
    </row>
    <row r="17" spans="2:19" s="1" customFormat="1" ht="15" x14ac:dyDescent="0.25">
      <c r="B17" s="7"/>
      <c r="C17" s="4"/>
      <c r="D17" s="4"/>
      <c r="E17" s="4"/>
      <c r="F17" s="4"/>
      <c r="G17" s="4"/>
      <c r="H17" s="4"/>
      <c r="I17" s="4"/>
      <c r="J17" s="4"/>
      <c r="K17" s="4"/>
      <c r="L17" s="4"/>
      <c r="M17" s="4"/>
      <c r="N17" s="4"/>
      <c r="O17" s="4"/>
      <c r="P17" s="4"/>
      <c r="Q17" s="4"/>
      <c r="R17" s="4"/>
      <c r="S17" s="5"/>
    </row>
    <row r="18" spans="2:19" s="1" customFormat="1" ht="15" x14ac:dyDescent="0.25">
      <c r="B18" s="7"/>
      <c r="C18" s="4"/>
      <c r="D18" s="4"/>
      <c r="E18" s="4"/>
      <c r="F18" s="4"/>
      <c r="G18" s="4"/>
      <c r="H18" s="4"/>
      <c r="I18" s="4"/>
      <c r="J18" s="4"/>
      <c r="K18" s="4"/>
      <c r="L18" s="4"/>
      <c r="M18" s="4"/>
      <c r="N18" s="4"/>
      <c r="O18" s="4"/>
      <c r="P18" s="4"/>
      <c r="Q18" s="4"/>
      <c r="R18" s="4"/>
      <c r="S18" s="5"/>
    </row>
    <row r="19" spans="2:19" s="1" customFormat="1" ht="15" x14ac:dyDescent="0.25">
      <c r="B19" s="7"/>
      <c r="C19" s="4"/>
      <c r="D19" s="4"/>
      <c r="E19" s="4"/>
      <c r="F19" s="4"/>
      <c r="G19" s="4"/>
      <c r="H19" s="4"/>
      <c r="I19" s="4"/>
      <c r="J19" s="4"/>
      <c r="K19" s="4"/>
      <c r="L19" s="4"/>
      <c r="M19" s="4"/>
      <c r="N19" s="4"/>
      <c r="O19" s="4"/>
      <c r="P19" s="4"/>
      <c r="Q19" s="4"/>
      <c r="R19" s="4"/>
      <c r="S19" s="5"/>
    </row>
    <row r="20" spans="2:19" s="1" customFormat="1" ht="15" x14ac:dyDescent="0.25">
      <c r="B20" s="7"/>
      <c r="C20" s="4"/>
      <c r="D20" s="4"/>
      <c r="E20" s="4"/>
      <c r="F20" s="4"/>
      <c r="G20" s="4"/>
      <c r="H20" s="4"/>
      <c r="I20" s="4"/>
      <c r="J20" s="4"/>
      <c r="K20" s="4"/>
      <c r="L20" s="4"/>
      <c r="M20" s="4"/>
      <c r="N20" s="4"/>
      <c r="O20" s="4"/>
      <c r="P20" s="4"/>
      <c r="Q20" s="4"/>
      <c r="R20" s="4"/>
      <c r="S20" s="5"/>
    </row>
    <row r="21" spans="2:19" s="1" customFormat="1" ht="15" x14ac:dyDescent="0.25">
      <c r="B21" s="7"/>
      <c r="C21" s="4"/>
      <c r="D21" s="4"/>
      <c r="E21" s="4"/>
      <c r="F21" s="4"/>
      <c r="G21" s="4"/>
      <c r="H21" s="4"/>
      <c r="I21" s="4"/>
      <c r="J21" s="4"/>
      <c r="K21" s="4"/>
      <c r="L21" s="4"/>
      <c r="M21" s="4"/>
      <c r="N21" s="4"/>
      <c r="O21" s="4"/>
      <c r="P21" s="4"/>
      <c r="Q21" s="4"/>
      <c r="R21" s="4"/>
      <c r="S21" s="5"/>
    </row>
    <row r="22" spans="2:19" s="1" customFormat="1" ht="15" x14ac:dyDescent="0.25">
      <c r="B22" s="7"/>
      <c r="C22" s="4"/>
      <c r="D22" s="4"/>
      <c r="E22" s="4"/>
      <c r="F22" s="4"/>
      <c r="G22" s="4"/>
      <c r="H22" s="4"/>
      <c r="I22" s="4"/>
      <c r="J22" s="4"/>
      <c r="K22" s="4"/>
      <c r="L22" s="4"/>
      <c r="M22" s="4"/>
      <c r="N22" s="4"/>
      <c r="O22" s="4"/>
      <c r="P22" s="4"/>
      <c r="Q22" s="4"/>
      <c r="R22" s="4"/>
      <c r="S22" s="5"/>
    </row>
    <row r="23" spans="2:19" s="1" customFormat="1" ht="15" x14ac:dyDescent="0.25">
      <c r="B23" s="7"/>
      <c r="C23" s="4"/>
      <c r="D23" s="4"/>
      <c r="E23" s="4"/>
      <c r="F23" s="4"/>
      <c r="G23" s="4"/>
      <c r="H23" s="4"/>
      <c r="I23" s="4"/>
      <c r="J23" s="4"/>
      <c r="K23" s="4"/>
      <c r="L23" s="4"/>
      <c r="M23" s="4"/>
      <c r="N23" s="4"/>
      <c r="O23" s="4"/>
      <c r="P23" s="4"/>
      <c r="Q23" s="4"/>
      <c r="R23" s="4"/>
      <c r="S23" s="5"/>
    </row>
    <row r="24" spans="2:19" s="1" customFormat="1" ht="15" x14ac:dyDescent="0.25">
      <c r="B24" s="7"/>
      <c r="C24" s="4"/>
      <c r="D24" s="4"/>
      <c r="E24" s="4"/>
      <c r="F24" s="4"/>
      <c r="G24" s="4"/>
      <c r="H24" s="4"/>
      <c r="I24" s="4"/>
      <c r="J24" s="4"/>
      <c r="K24" s="4"/>
      <c r="L24" s="4"/>
      <c r="M24" s="4"/>
      <c r="N24" s="4"/>
      <c r="O24" s="4"/>
      <c r="P24" s="4"/>
      <c r="Q24" s="4"/>
      <c r="R24" s="4"/>
      <c r="S24" s="5"/>
    </row>
    <row r="25" spans="2:19" s="1" customFormat="1" ht="15" x14ac:dyDescent="0.25">
      <c r="B25" s="7"/>
      <c r="C25" s="4"/>
      <c r="D25" s="4"/>
      <c r="E25" s="4"/>
      <c r="F25" s="4"/>
      <c r="G25" s="4"/>
      <c r="H25" s="4"/>
      <c r="I25" s="4"/>
      <c r="J25" s="4"/>
      <c r="K25" s="4"/>
      <c r="L25" s="4"/>
      <c r="M25" s="4"/>
      <c r="N25" s="4"/>
      <c r="O25" s="4"/>
      <c r="P25" s="4"/>
      <c r="Q25" s="4"/>
      <c r="R25" s="4"/>
      <c r="S25" s="5"/>
    </row>
    <row r="26" spans="2:19" s="1" customFormat="1" ht="15" x14ac:dyDescent="0.25">
      <c r="B26" s="7"/>
      <c r="C26" s="4"/>
      <c r="D26" s="4"/>
      <c r="E26" s="4"/>
      <c r="F26" s="4"/>
      <c r="G26" s="4"/>
      <c r="H26" s="4"/>
      <c r="I26" s="4"/>
      <c r="J26" s="4"/>
      <c r="K26" s="4"/>
      <c r="L26" s="4"/>
      <c r="M26" s="4"/>
      <c r="N26" s="4"/>
      <c r="O26" s="4"/>
      <c r="P26" s="4"/>
      <c r="Q26" s="4"/>
      <c r="R26" s="4"/>
      <c r="S26" s="5"/>
    </row>
    <row r="27" spans="2:19" s="1" customFormat="1" ht="15.75" thickBot="1" x14ac:dyDescent="0.3">
      <c r="B27" s="7"/>
      <c r="C27" s="4"/>
      <c r="D27" s="4"/>
      <c r="E27" s="4"/>
      <c r="F27" s="4"/>
      <c r="G27" s="4"/>
      <c r="H27" s="4"/>
      <c r="I27" s="4"/>
      <c r="J27" s="4"/>
      <c r="K27" s="4"/>
      <c r="L27" s="4"/>
      <c r="M27" s="4"/>
      <c r="N27" s="4"/>
      <c r="O27" s="4"/>
      <c r="P27" s="4"/>
      <c r="Q27" s="4"/>
      <c r="R27" s="4"/>
      <c r="S27" s="5"/>
    </row>
    <row r="28" spans="2:19" s="1" customFormat="1" ht="35.1" customHeight="1" x14ac:dyDescent="0.25">
      <c r="B28" s="194" t="s">
        <v>232</v>
      </c>
      <c r="C28" s="195"/>
      <c r="D28" s="195"/>
      <c r="E28" s="195"/>
      <c r="F28" s="195"/>
      <c r="G28" s="195"/>
      <c r="H28" s="195"/>
      <c r="I28" s="195"/>
      <c r="J28" s="195"/>
      <c r="K28" s="195"/>
      <c r="L28" s="195"/>
      <c r="M28" s="195"/>
      <c r="N28" s="195"/>
      <c r="O28" s="195"/>
      <c r="P28" s="195"/>
      <c r="Q28" s="195"/>
      <c r="R28" s="195"/>
      <c r="S28" s="196"/>
    </row>
    <row r="29" spans="2:19" s="1" customFormat="1" ht="15" x14ac:dyDescent="0.25">
      <c r="B29" s="7"/>
      <c r="C29" s="4"/>
      <c r="D29" s="4"/>
      <c r="E29" s="4"/>
      <c r="F29" s="4"/>
      <c r="G29" s="4"/>
      <c r="H29" s="4"/>
      <c r="I29" s="4"/>
      <c r="J29" s="4"/>
      <c r="K29" s="4"/>
      <c r="L29" s="4"/>
      <c r="M29" s="4"/>
      <c r="N29" s="4"/>
      <c r="O29" s="4"/>
      <c r="P29" s="4"/>
      <c r="Q29" s="4"/>
      <c r="R29" s="4"/>
      <c r="S29" s="5"/>
    </row>
    <row r="30" spans="2:19" s="1" customFormat="1" ht="15" x14ac:dyDescent="0.25">
      <c r="B30" s="7"/>
      <c r="C30" s="4"/>
      <c r="D30" s="4"/>
      <c r="E30" s="4"/>
      <c r="F30" s="4"/>
      <c r="G30" s="4"/>
      <c r="H30" s="4"/>
      <c r="I30" s="4"/>
      <c r="J30" s="4"/>
      <c r="K30" s="4"/>
      <c r="L30" s="4"/>
      <c r="M30" s="4"/>
      <c r="N30" s="4"/>
      <c r="O30" s="4"/>
      <c r="P30" s="4"/>
      <c r="Q30" s="4"/>
      <c r="R30" s="4"/>
      <c r="S30" s="5"/>
    </row>
    <row r="31" spans="2:19" s="1" customFormat="1" ht="15" x14ac:dyDescent="0.25">
      <c r="B31" s="7"/>
      <c r="C31" s="4"/>
      <c r="D31" s="4"/>
      <c r="E31" s="4"/>
      <c r="F31" s="4"/>
      <c r="G31" s="4"/>
      <c r="H31" s="4"/>
      <c r="I31" s="4"/>
      <c r="J31" s="4"/>
      <c r="K31" s="4"/>
      <c r="L31" s="4"/>
      <c r="M31" s="4"/>
      <c r="N31" s="4"/>
      <c r="O31" s="4"/>
      <c r="P31" s="4"/>
      <c r="Q31" s="4"/>
      <c r="R31" s="4"/>
      <c r="S31" s="5"/>
    </row>
    <row r="32" spans="2:19" s="1" customFormat="1" ht="15" x14ac:dyDescent="0.25">
      <c r="B32" s="7"/>
      <c r="C32" s="4"/>
      <c r="D32" s="4"/>
      <c r="E32" s="4"/>
      <c r="F32" s="4"/>
      <c r="G32" s="4"/>
      <c r="H32" s="4"/>
      <c r="I32" s="4"/>
      <c r="J32" s="4"/>
      <c r="K32" s="4"/>
      <c r="L32" s="4"/>
      <c r="M32" s="4"/>
      <c r="N32" s="4"/>
      <c r="O32" s="4"/>
      <c r="P32" s="4"/>
      <c r="Q32" s="4"/>
      <c r="R32" s="4"/>
      <c r="S32" s="5"/>
    </row>
    <row r="33" spans="2:19" s="1" customFormat="1" ht="15" x14ac:dyDescent="0.25">
      <c r="B33" s="7"/>
      <c r="C33" s="4"/>
      <c r="D33" s="4"/>
      <c r="E33" s="4"/>
      <c r="F33" s="4"/>
      <c r="G33" s="4"/>
      <c r="H33" s="4"/>
      <c r="I33" s="4"/>
      <c r="J33" s="4"/>
      <c r="K33" s="4"/>
      <c r="L33" s="4"/>
      <c r="M33" s="4"/>
      <c r="N33" s="4"/>
      <c r="O33" s="4"/>
      <c r="P33" s="4"/>
      <c r="Q33" s="4"/>
      <c r="R33" s="4"/>
      <c r="S33" s="5"/>
    </row>
    <row r="34" spans="2:19" s="1" customFormat="1" ht="15" x14ac:dyDescent="0.25">
      <c r="B34" s="7"/>
      <c r="C34" s="4"/>
      <c r="D34" s="4"/>
      <c r="E34" s="4"/>
      <c r="F34" s="4"/>
      <c r="G34" s="4"/>
      <c r="H34" s="4"/>
      <c r="I34" s="4"/>
      <c r="J34" s="4"/>
      <c r="K34" s="4"/>
      <c r="L34" s="4"/>
      <c r="M34" s="4"/>
      <c r="N34" s="4"/>
      <c r="O34" s="4"/>
      <c r="P34" s="4"/>
      <c r="Q34" s="4"/>
      <c r="R34" s="4"/>
      <c r="S34" s="5"/>
    </row>
    <row r="35" spans="2:19" s="1" customFormat="1" ht="15" x14ac:dyDescent="0.25">
      <c r="B35" s="7"/>
      <c r="C35" s="4"/>
      <c r="D35" s="4"/>
      <c r="E35" s="4"/>
      <c r="F35" s="4"/>
      <c r="G35" s="4"/>
      <c r="H35" s="4"/>
      <c r="I35" s="4"/>
      <c r="J35" s="4"/>
      <c r="K35" s="4"/>
      <c r="L35" s="4"/>
      <c r="M35" s="4"/>
      <c r="N35" s="4"/>
      <c r="O35" s="4"/>
      <c r="P35" s="4"/>
      <c r="Q35" s="4"/>
      <c r="R35" s="4"/>
      <c r="S35" s="5"/>
    </row>
    <row r="36" spans="2:19" s="1" customFormat="1" ht="15" x14ac:dyDescent="0.25">
      <c r="B36" s="7"/>
      <c r="C36" s="4"/>
      <c r="D36" s="4"/>
      <c r="E36" s="4"/>
      <c r="F36" s="4"/>
      <c r="G36" s="4"/>
      <c r="H36" s="4"/>
      <c r="I36" s="4"/>
      <c r="J36" s="4"/>
      <c r="K36" s="4"/>
      <c r="L36" s="4"/>
      <c r="M36" s="4"/>
      <c r="N36" s="4"/>
      <c r="O36" s="4"/>
      <c r="P36" s="4"/>
      <c r="Q36" s="4"/>
      <c r="R36" s="4"/>
      <c r="S36" s="5"/>
    </row>
    <row r="37" spans="2:19" s="1" customFormat="1" ht="15" x14ac:dyDescent="0.25">
      <c r="B37" s="7"/>
      <c r="C37" s="4"/>
      <c r="D37" s="4"/>
      <c r="E37" s="4"/>
      <c r="F37" s="4"/>
      <c r="G37" s="4"/>
      <c r="H37" s="4"/>
      <c r="I37" s="4"/>
      <c r="J37" s="4"/>
      <c r="K37" s="4"/>
      <c r="L37" s="4"/>
      <c r="M37" s="4"/>
      <c r="N37" s="4"/>
      <c r="O37" s="4"/>
      <c r="P37" s="4"/>
      <c r="Q37" s="4"/>
      <c r="R37" s="4"/>
      <c r="S37" s="5"/>
    </row>
    <row r="38" spans="2:19" s="1" customFormat="1" ht="15" x14ac:dyDescent="0.25">
      <c r="B38" s="7"/>
      <c r="C38" s="4"/>
      <c r="D38" s="4"/>
      <c r="E38" s="4"/>
      <c r="F38" s="4"/>
      <c r="G38" s="4"/>
      <c r="H38" s="4"/>
      <c r="I38" s="4"/>
      <c r="J38" s="4"/>
      <c r="K38" s="4"/>
      <c r="L38" s="4"/>
      <c r="M38" s="4"/>
      <c r="N38" s="4"/>
      <c r="O38" s="4"/>
      <c r="P38" s="4"/>
      <c r="Q38" s="4"/>
      <c r="R38" s="4"/>
      <c r="S38" s="5"/>
    </row>
    <row r="39" spans="2:19" s="1" customFormat="1" ht="15" x14ac:dyDescent="0.25">
      <c r="B39" s="7"/>
      <c r="C39" s="4"/>
      <c r="D39" s="4"/>
      <c r="E39" s="4"/>
      <c r="F39" s="4"/>
      <c r="G39" s="4"/>
      <c r="H39" s="4"/>
      <c r="I39" s="4"/>
      <c r="J39" s="4"/>
      <c r="K39" s="4"/>
      <c r="L39" s="4"/>
      <c r="M39" s="4"/>
      <c r="N39" s="4"/>
      <c r="O39" s="4"/>
      <c r="P39" s="4"/>
      <c r="Q39" s="4"/>
      <c r="R39" s="4"/>
      <c r="S39" s="5"/>
    </row>
    <row r="40" spans="2:19" s="1" customFormat="1" ht="15" x14ac:dyDescent="0.25">
      <c r="B40" s="7"/>
      <c r="C40" s="4"/>
      <c r="D40" s="4"/>
      <c r="E40" s="4"/>
      <c r="F40" s="4"/>
      <c r="G40" s="4"/>
      <c r="H40" s="4"/>
      <c r="I40" s="4"/>
      <c r="J40" s="4"/>
      <c r="K40" s="4"/>
      <c r="L40" s="4"/>
      <c r="M40" s="4"/>
      <c r="N40" s="4"/>
      <c r="O40" s="4"/>
      <c r="P40" s="4"/>
      <c r="Q40" s="4"/>
      <c r="R40" s="4"/>
      <c r="S40" s="5"/>
    </row>
    <row r="41" spans="2:19" s="1" customFormat="1" ht="15" x14ac:dyDescent="0.25">
      <c r="B41" s="7"/>
      <c r="C41" s="4"/>
      <c r="D41" s="4"/>
      <c r="E41" s="4"/>
      <c r="F41" s="4"/>
      <c r="G41" s="4"/>
      <c r="H41" s="4"/>
      <c r="I41" s="4"/>
      <c r="J41" s="4"/>
      <c r="K41" s="4"/>
      <c r="L41" s="4"/>
      <c r="M41" s="4"/>
      <c r="N41" s="4"/>
      <c r="O41" s="4"/>
      <c r="P41" s="4"/>
      <c r="Q41" s="4"/>
      <c r="R41" s="4"/>
      <c r="S41" s="5"/>
    </row>
    <row r="42" spans="2:19" s="1" customFormat="1" ht="15" x14ac:dyDescent="0.25">
      <c r="B42" s="7"/>
      <c r="C42" s="4"/>
      <c r="D42" s="4"/>
      <c r="E42" s="4"/>
      <c r="F42" s="4"/>
      <c r="G42" s="4"/>
      <c r="H42" s="4"/>
      <c r="I42" s="4"/>
      <c r="J42" s="4"/>
      <c r="K42" s="4"/>
      <c r="L42" s="4"/>
      <c r="M42" s="4"/>
      <c r="N42" s="4"/>
      <c r="O42" s="4"/>
      <c r="P42" s="4"/>
      <c r="Q42" s="4"/>
      <c r="R42" s="4"/>
      <c r="S42" s="5"/>
    </row>
    <row r="43" spans="2:19" s="1" customFormat="1" ht="15" x14ac:dyDescent="0.25">
      <c r="B43" s="7"/>
      <c r="C43" s="4"/>
      <c r="D43" s="4"/>
      <c r="E43" s="4"/>
      <c r="F43" s="4"/>
      <c r="G43" s="4"/>
      <c r="H43" s="4"/>
      <c r="I43" s="4"/>
      <c r="J43" s="4"/>
      <c r="K43" s="4"/>
      <c r="L43" s="4"/>
      <c r="M43" s="4"/>
      <c r="N43" s="4"/>
      <c r="O43" s="4"/>
      <c r="P43" s="4"/>
      <c r="Q43" s="4"/>
      <c r="R43" s="4"/>
      <c r="S43" s="5"/>
    </row>
    <row r="44" spans="2:19" s="1" customFormat="1" ht="15" x14ac:dyDescent="0.25">
      <c r="B44" s="7"/>
      <c r="C44" s="4"/>
      <c r="D44" s="4"/>
      <c r="E44" s="4"/>
      <c r="F44" s="4"/>
      <c r="G44" s="4"/>
      <c r="H44" s="4"/>
      <c r="I44" s="4"/>
      <c r="J44" s="4"/>
      <c r="K44" s="4"/>
      <c r="L44" s="4"/>
      <c r="M44" s="4"/>
      <c r="N44" s="4"/>
      <c r="O44" s="4"/>
      <c r="P44" s="4"/>
      <c r="Q44" s="4"/>
      <c r="R44" s="4"/>
      <c r="S44" s="5"/>
    </row>
    <row r="45" spans="2:19" s="1" customFormat="1" ht="15" x14ac:dyDescent="0.25">
      <c r="B45" s="7"/>
      <c r="C45" s="4"/>
      <c r="D45" s="4"/>
      <c r="E45" s="4"/>
      <c r="F45" s="4"/>
      <c r="G45" s="4"/>
      <c r="H45" s="4"/>
      <c r="I45" s="4"/>
      <c r="J45" s="4"/>
      <c r="K45" s="4"/>
      <c r="L45" s="4"/>
      <c r="M45" s="4"/>
      <c r="N45" s="4"/>
      <c r="O45" s="4"/>
      <c r="P45" s="4"/>
      <c r="Q45" s="4"/>
      <c r="R45" s="4"/>
      <c r="S45" s="5"/>
    </row>
    <row r="46" spans="2:19" s="1" customFormat="1" ht="15" x14ac:dyDescent="0.25">
      <c r="B46" s="7"/>
      <c r="C46" s="4"/>
      <c r="D46" s="4"/>
      <c r="E46" s="4"/>
      <c r="F46" s="4"/>
      <c r="G46" s="4"/>
      <c r="H46" s="4"/>
      <c r="I46" s="4"/>
      <c r="J46" s="4"/>
      <c r="K46" s="4"/>
      <c r="L46" s="4"/>
      <c r="M46" s="4"/>
      <c r="N46" s="4"/>
      <c r="O46" s="4"/>
      <c r="P46" s="4"/>
      <c r="Q46" s="4"/>
      <c r="R46" s="4"/>
      <c r="S46" s="5"/>
    </row>
    <row r="47" spans="2:19" s="1" customFormat="1" ht="15" x14ac:dyDescent="0.25">
      <c r="B47" s="7"/>
      <c r="C47" s="4"/>
      <c r="D47" s="4"/>
      <c r="E47" s="4"/>
      <c r="F47" s="4"/>
      <c r="G47" s="4"/>
      <c r="H47" s="4"/>
      <c r="I47" s="4"/>
      <c r="J47" s="4"/>
      <c r="K47" s="4"/>
      <c r="L47" s="4"/>
      <c r="M47" s="4"/>
      <c r="N47" s="4"/>
      <c r="O47" s="4"/>
      <c r="P47" s="4"/>
      <c r="Q47" s="4"/>
      <c r="R47" s="4"/>
      <c r="S47" s="5"/>
    </row>
    <row r="48" spans="2:19" s="1" customFormat="1" ht="16.5" x14ac:dyDescent="0.3">
      <c r="B48" s="7"/>
      <c r="C48" s="4"/>
      <c r="D48" s="4"/>
      <c r="E48" s="4"/>
      <c r="F48" s="4"/>
      <c r="G48" s="4"/>
      <c r="H48" s="4"/>
      <c r="I48" s="4"/>
      <c r="J48" s="4"/>
      <c r="K48" s="4"/>
      <c r="L48" s="4"/>
      <c r="M48" s="4"/>
      <c r="N48" s="4"/>
      <c r="O48" s="4"/>
      <c r="P48" s="4"/>
      <c r="Q48" s="4"/>
      <c r="R48" s="75"/>
      <c r="S48" s="5"/>
    </row>
    <row r="49" spans="2:19" s="1" customFormat="1" ht="15" x14ac:dyDescent="0.25">
      <c r="B49" s="7"/>
      <c r="C49" s="4"/>
      <c r="D49" s="4"/>
      <c r="E49" s="4"/>
      <c r="F49" s="4"/>
      <c r="G49" s="4"/>
      <c r="H49" s="4"/>
      <c r="I49" s="4"/>
      <c r="J49" s="4"/>
      <c r="K49" s="4"/>
      <c r="L49" s="4"/>
      <c r="M49" s="4"/>
      <c r="N49" s="4"/>
      <c r="O49" s="4"/>
      <c r="P49" s="4"/>
      <c r="Q49" s="4"/>
      <c r="R49" s="4"/>
      <c r="S49" s="5"/>
    </row>
    <row r="50" spans="2:19" s="1" customFormat="1" ht="15" x14ac:dyDescent="0.25">
      <c r="B50" s="7"/>
      <c r="C50" s="4"/>
      <c r="D50" s="4"/>
      <c r="E50" s="4"/>
      <c r="F50" s="4"/>
      <c r="G50" s="4"/>
      <c r="H50" s="4"/>
      <c r="I50" s="4"/>
      <c r="J50" s="4"/>
      <c r="K50" s="4"/>
      <c r="L50" s="4"/>
      <c r="M50" s="4"/>
      <c r="N50" s="4"/>
      <c r="O50" s="4"/>
      <c r="P50" s="4"/>
      <c r="Q50" s="4"/>
      <c r="R50" s="4"/>
      <c r="S50" s="5"/>
    </row>
    <row r="51" spans="2:19" s="1" customFormat="1" ht="15" x14ac:dyDescent="0.25">
      <c r="B51" s="7"/>
      <c r="C51" s="4"/>
      <c r="D51" s="4"/>
      <c r="E51" s="4"/>
      <c r="F51" s="4"/>
      <c r="G51" s="4"/>
      <c r="H51" s="4"/>
      <c r="I51" s="4"/>
      <c r="J51" s="4"/>
      <c r="K51" s="4"/>
      <c r="L51" s="4"/>
      <c r="M51" s="4"/>
      <c r="N51" s="4"/>
      <c r="O51" s="4"/>
      <c r="P51" s="4"/>
      <c r="Q51" s="4"/>
      <c r="R51" s="4"/>
      <c r="S51" s="5"/>
    </row>
    <row r="52" spans="2:19" s="1" customFormat="1" ht="15" x14ac:dyDescent="0.25">
      <c r="B52" s="7"/>
      <c r="C52" s="4"/>
      <c r="D52" s="4"/>
      <c r="E52" s="4"/>
      <c r="F52" s="4"/>
      <c r="G52" s="4"/>
      <c r="H52" s="4"/>
      <c r="I52" s="4"/>
      <c r="J52" s="4"/>
      <c r="K52" s="4"/>
      <c r="L52" s="4"/>
      <c r="M52" s="4"/>
      <c r="N52" s="4"/>
      <c r="O52" s="4"/>
      <c r="P52" s="4"/>
      <c r="Q52" s="4"/>
      <c r="R52" s="4"/>
      <c r="S52" s="5"/>
    </row>
    <row r="53" spans="2:19" s="1" customFormat="1" ht="15" x14ac:dyDescent="0.25">
      <c r="B53" s="7"/>
      <c r="C53" s="4"/>
      <c r="D53" s="4"/>
      <c r="E53" s="4"/>
      <c r="F53" s="4"/>
      <c r="G53" s="4"/>
      <c r="H53" s="4"/>
      <c r="I53" s="4"/>
      <c r="J53" s="4"/>
      <c r="K53" s="4"/>
      <c r="L53" s="4"/>
      <c r="M53" s="4"/>
      <c r="N53" s="4"/>
      <c r="O53" s="4"/>
      <c r="P53" s="4"/>
      <c r="Q53" s="4"/>
      <c r="R53" s="4"/>
      <c r="S53" s="5"/>
    </row>
    <row r="54" spans="2:19" s="1" customFormat="1" ht="15" x14ac:dyDescent="0.25">
      <c r="B54" s="7"/>
      <c r="C54" s="4"/>
      <c r="D54" s="4"/>
      <c r="E54" s="4"/>
      <c r="F54" s="4"/>
      <c r="G54" s="4"/>
      <c r="H54" s="4"/>
      <c r="I54" s="4"/>
      <c r="J54" s="4"/>
      <c r="K54" s="4"/>
      <c r="L54" s="4"/>
      <c r="M54" s="4"/>
      <c r="N54" s="4"/>
      <c r="O54" s="4"/>
      <c r="P54" s="4"/>
      <c r="Q54" s="4"/>
      <c r="R54" s="4"/>
      <c r="S54" s="5"/>
    </row>
    <row r="55" spans="2:19" s="1" customFormat="1" ht="15" x14ac:dyDescent="0.25">
      <c r="B55" s="7"/>
      <c r="C55" s="4"/>
      <c r="D55" s="4"/>
      <c r="E55" s="4"/>
      <c r="F55" s="4"/>
      <c r="G55" s="4"/>
      <c r="H55" s="4"/>
      <c r="I55" s="4"/>
      <c r="J55" s="4"/>
      <c r="K55" s="4"/>
      <c r="L55" s="4"/>
      <c r="M55" s="4"/>
      <c r="N55" s="4"/>
      <c r="O55" s="4"/>
      <c r="P55" s="4"/>
      <c r="Q55" s="4"/>
      <c r="R55" s="4"/>
      <c r="S55" s="5"/>
    </row>
    <row r="56" spans="2:19" s="1" customFormat="1" ht="15" x14ac:dyDescent="0.25">
      <c r="B56" s="7"/>
      <c r="C56" s="4"/>
      <c r="D56" s="4"/>
      <c r="E56" s="4"/>
      <c r="F56" s="4"/>
      <c r="G56" s="4"/>
      <c r="H56" s="4"/>
      <c r="I56" s="4"/>
      <c r="J56" s="4"/>
      <c r="K56" s="4"/>
      <c r="L56" s="4"/>
      <c r="M56" s="4"/>
      <c r="N56" s="4"/>
      <c r="O56" s="4"/>
      <c r="P56" s="4"/>
      <c r="Q56" s="4"/>
      <c r="R56" s="4"/>
      <c r="S56" s="5"/>
    </row>
    <row r="57" spans="2:19" s="1" customFormat="1" ht="15" x14ac:dyDescent="0.25">
      <c r="B57" s="7"/>
      <c r="C57" s="4"/>
      <c r="D57" s="4"/>
      <c r="E57" s="4"/>
      <c r="F57" s="4"/>
      <c r="G57" s="4"/>
      <c r="H57" s="4"/>
      <c r="I57" s="4"/>
      <c r="J57" s="4"/>
      <c r="K57" s="4"/>
      <c r="L57" s="4"/>
      <c r="M57" s="4"/>
      <c r="N57" s="4"/>
      <c r="O57" s="4"/>
      <c r="P57" s="4"/>
      <c r="Q57" s="4"/>
      <c r="R57" s="4"/>
      <c r="S57" s="5"/>
    </row>
    <row r="58" spans="2:19" s="1" customFormat="1" ht="15" x14ac:dyDescent="0.25">
      <c r="B58" s="7"/>
      <c r="C58" s="4"/>
      <c r="D58" s="4"/>
      <c r="E58" s="4"/>
      <c r="F58" s="4"/>
      <c r="G58" s="4"/>
      <c r="H58" s="4"/>
      <c r="I58" s="4"/>
      <c r="J58" s="4"/>
      <c r="K58" s="4"/>
      <c r="L58" s="4"/>
      <c r="M58" s="4"/>
      <c r="N58" s="4"/>
      <c r="O58" s="4"/>
      <c r="P58" s="4"/>
      <c r="Q58" s="4"/>
      <c r="R58" s="4"/>
      <c r="S58" s="5"/>
    </row>
    <row r="59" spans="2:19" s="1" customFormat="1" ht="15" x14ac:dyDescent="0.25">
      <c r="B59" s="7"/>
      <c r="C59" s="4"/>
      <c r="D59" s="4"/>
      <c r="E59" s="4"/>
      <c r="F59" s="4"/>
      <c r="G59" s="4"/>
      <c r="H59" s="4"/>
      <c r="I59" s="4"/>
      <c r="J59" s="4"/>
      <c r="K59" s="4"/>
      <c r="L59" s="4"/>
      <c r="M59" s="4"/>
      <c r="N59" s="4"/>
      <c r="O59" s="4"/>
      <c r="P59" s="4"/>
      <c r="Q59" s="4"/>
      <c r="R59" s="4"/>
      <c r="S59" s="5"/>
    </row>
    <row r="60" spans="2:19" s="1" customFormat="1" ht="15" x14ac:dyDescent="0.25">
      <c r="B60" s="7"/>
      <c r="C60" s="4"/>
      <c r="D60" s="4"/>
      <c r="E60" s="4"/>
      <c r="F60" s="4"/>
      <c r="G60" s="4"/>
      <c r="H60" s="4"/>
      <c r="I60" s="4"/>
      <c r="J60" s="4"/>
      <c r="K60" s="4"/>
      <c r="L60" s="4"/>
      <c r="M60" s="4"/>
      <c r="N60" s="4"/>
      <c r="O60" s="4"/>
      <c r="P60" s="4"/>
      <c r="Q60" s="4"/>
      <c r="R60" s="4"/>
      <c r="S60" s="5"/>
    </row>
    <row r="61" spans="2:19" s="1" customFormat="1" ht="15" x14ac:dyDescent="0.25">
      <c r="B61" s="7"/>
      <c r="C61" s="4"/>
      <c r="D61" s="4"/>
      <c r="E61" s="4"/>
      <c r="F61" s="4"/>
      <c r="G61" s="4"/>
      <c r="H61" s="4"/>
      <c r="I61" s="4"/>
      <c r="J61" s="4"/>
      <c r="K61" s="4"/>
      <c r="L61" s="4"/>
      <c r="M61" s="4"/>
      <c r="N61" s="4"/>
      <c r="O61" s="4"/>
      <c r="P61" s="4"/>
      <c r="Q61" s="4"/>
      <c r="R61" s="4"/>
      <c r="S61" s="5"/>
    </row>
    <row r="62" spans="2:19" s="1" customFormat="1" ht="15" x14ac:dyDescent="0.25">
      <c r="B62" s="7"/>
      <c r="C62" s="4"/>
      <c r="D62" s="4"/>
      <c r="E62" s="4"/>
      <c r="F62" s="4"/>
      <c r="G62" s="4"/>
      <c r="H62" s="4"/>
      <c r="I62" s="4"/>
      <c r="J62" s="4"/>
      <c r="K62" s="4"/>
      <c r="L62" s="4"/>
      <c r="M62" s="4"/>
      <c r="N62" s="4"/>
      <c r="O62" s="4"/>
      <c r="P62" s="4"/>
      <c r="Q62" s="4"/>
      <c r="R62" s="4"/>
      <c r="S62" s="5"/>
    </row>
    <row r="63" spans="2:19" s="1" customFormat="1" ht="15" x14ac:dyDescent="0.25">
      <c r="B63" s="7"/>
      <c r="C63" s="4"/>
      <c r="D63" s="4"/>
      <c r="E63" s="4"/>
      <c r="F63" s="4"/>
      <c r="G63" s="4"/>
      <c r="H63" s="4"/>
      <c r="I63" s="4"/>
      <c r="J63" s="4"/>
      <c r="K63" s="4"/>
      <c r="L63" s="4"/>
      <c r="M63" s="4"/>
      <c r="N63" s="4"/>
      <c r="O63" s="4"/>
      <c r="P63" s="4"/>
      <c r="Q63" s="4"/>
      <c r="R63" s="4"/>
      <c r="S63" s="5"/>
    </row>
    <row r="64" spans="2:19" s="1" customFormat="1" ht="15" x14ac:dyDescent="0.25">
      <c r="B64" s="7"/>
      <c r="C64" s="4"/>
      <c r="D64" s="4"/>
      <c r="E64" s="4"/>
      <c r="F64" s="4"/>
      <c r="G64" s="4"/>
      <c r="H64" s="4"/>
      <c r="I64" s="4"/>
      <c r="J64" s="4"/>
      <c r="K64" s="4"/>
      <c r="L64" s="4"/>
      <c r="M64" s="4"/>
      <c r="N64" s="4"/>
      <c r="O64" s="4"/>
      <c r="P64" s="4"/>
      <c r="Q64" s="4"/>
      <c r="R64" s="4"/>
      <c r="S64" s="5"/>
    </row>
    <row r="65" spans="2:19" s="1" customFormat="1" ht="15" x14ac:dyDescent="0.25">
      <c r="B65" s="7"/>
      <c r="C65" s="4"/>
      <c r="D65" s="4"/>
      <c r="E65" s="4"/>
      <c r="F65" s="4"/>
      <c r="G65" s="4"/>
      <c r="H65" s="4"/>
      <c r="I65" s="4"/>
      <c r="J65" s="4"/>
      <c r="K65" s="4"/>
      <c r="L65" s="4"/>
      <c r="M65" s="4"/>
      <c r="N65" s="4"/>
      <c r="O65" s="4"/>
      <c r="P65" s="4"/>
      <c r="Q65" s="4"/>
      <c r="R65" s="4"/>
      <c r="S65" s="5"/>
    </row>
    <row r="66" spans="2:19" s="1" customFormat="1" ht="15" x14ac:dyDescent="0.25">
      <c r="B66" s="7"/>
      <c r="C66" s="4"/>
      <c r="D66" s="4"/>
      <c r="E66" s="4"/>
      <c r="F66" s="4"/>
      <c r="G66" s="4"/>
      <c r="H66" s="4"/>
      <c r="I66" s="4"/>
      <c r="J66" s="4"/>
      <c r="K66" s="4"/>
      <c r="L66" s="4"/>
      <c r="M66" s="4"/>
      <c r="N66" s="4"/>
      <c r="O66" s="4"/>
      <c r="P66" s="4"/>
      <c r="Q66" s="4"/>
      <c r="R66" s="4"/>
      <c r="S66" s="5"/>
    </row>
    <row r="67" spans="2:19" s="1" customFormat="1" ht="15" x14ac:dyDescent="0.25">
      <c r="B67" s="7"/>
      <c r="C67" s="4"/>
      <c r="D67" s="4"/>
      <c r="E67" s="4"/>
      <c r="F67" s="4"/>
      <c r="G67" s="4"/>
      <c r="H67" s="4"/>
      <c r="I67" s="4"/>
      <c r="J67" s="4"/>
      <c r="K67" s="4"/>
      <c r="L67" s="4"/>
      <c r="M67" s="4"/>
      <c r="N67" s="4"/>
      <c r="O67" s="4"/>
      <c r="P67" s="4"/>
      <c r="Q67" s="4"/>
      <c r="R67" s="4"/>
      <c r="S67" s="5"/>
    </row>
    <row r="68" spans="2:19" s="1" customFormat="1" ht="15" x14ac:dyDescent="0.25">
      <c r="B68" s="7"/>
      <c r="C68" s="4"/>
      <c r="D68" s="4"/>
      <c r="E68" s="4"/>
      <c r="F68" s="4"/>
      <c r="G68" s="4"/>
      <c r="H68" s="4"/>
      <c r="I68" s="4"/>
      <c r="J68" s="4"/>
      <c r="K68" s="4"/>
      <c r="L68" s="4"/>
      <c r="M68" s="4"/>
      <c r="N68" s="4"/>
      <c r="O68" s="4"/>
      <c r="P68" s="4"/>
      <c r="Q68" s="4"/>
      <c r="R68" s="4"/>
      <c r="S68" s="5"/>
    </row>
    <row r="69" spans="2:19" s="1" customFormat="1" ht="15" x14ac:dyDescent="0.25">
      <c r="B69" s="7"/>
      <c r="C69" s="4"/>
      <c r="D69" s="4"/>
      <c r="E69" s="4"/>
      <c r="F69" s="4"/>
      <c r="G69" s="4"/>
      <c r="H69" s="4"/>
      <c r="I69" s="4"/>
      <c r="J69" s="4"/>
      <c r="K69" s="4"/>
      <c r="L69" s="4"/>
      <c r="M69" s="4"/>
      <c r="N69" s="4"/>
      <c r="O69" s="4"/>
      <c r="P69" s="4"/>
      <c r="Q69" s="4"/>
      <c r="R69" s="4"/>
      <c r="S69" s="5"/>
    </row>
    <row r="70" spans="2:19" s="1" customFormat="1" ht="15" x14ac:dyDescent="0.25">
      <c r="B70" s="7"/>
      <c r="C70" s="4"/>
      <c r="D70" s="4"/>
      <c r="E70" s="4"/>
      <c r="F70" s="4"/>
      <c r="G70" s="4"/>
      <c r="H70" s="4"/>
      <c r="I70" s="4"/>
      <c r="J70" s="4"/>
      <c r="K70" s="4"/>
      <c r="L70" s="4"/>
      <c r="M70" s="4"/>
      <c r="N70" s="4"/>
      <c r="O70" s="4"/>
      <c r="P70" s="4"/>
      <c r="Q70" s="4"/>
      <c r="R70" s="4"/>
      <c r="S70" s="5"/>
    </row>
    <row r="71" spans="2:19" s="1" customFormat="1" ht="15" x14ac:dyDescent="0.25">
      <c r="B71" s="7"/>
      <c r="C71" s="4"/>
      <c r="D71" s="4"/>
      <c r="E71" s="4"/>
      <c r="F71" s="4"/>
      <c r="G71" s="4"/>
      <c r="H71" s="4"/>
      <c r="I71" s="4"/>
      <c r="J71" s="4"/>
      <c r="K71" s="4"/>
      <c r="L71" s="4"/>
      <c r="M71" s="4"/>
      <c r="N71" s="4"/>
      <c r="O71" s="4"/>
      <c r="P71" s="4"/>
      <c r="Q71" s="4"/>
      <c r="R71" s="4"/>
      <c r="S71" s="5"/>
    </row>
    <row r="72" spans="2:19" s="1" customFormat="1" ht="15" x14ac:dyDescent="0.25">
      <c r="B72" s="7"/>
      <c r="C72" s="4"/>
      <c r="D72" s="4"/>
      <c r="E72" s="4"/>
      <c r="F72" s="4"/>
      <c r="G72" s="4"/>
      <c r="H72" s="4"/>
      <c r="I72" s="4"/>
      <c r="J72" s="4"/>
      <c r="K72" s="4"/>
      <c r="L72" s="4"/>
      <c r="M72" s="4"/>
      <c r="N72" s="4"/>
      <c r="O72" s="4"/>
      <c r="P72" s="4"/>
      <c r="Q72" s="4"/>
      <c r="R72" s="4"/>
      <c r="S72" s="5"/>
    </row>
    <row r="73" spans="2:19" s="1" customFormat="1" ht="15" x14ac:dyDescent="0.25">
      <c r="B73" s="7"/>
      <c r="C73" s="4"/>
      <c r="D73" s="4"/>
      <c r="E73" s="4"/>
      <c r="F73" s="4"/>
      <c r="G73" s="4"/>
      <c r="H73" s="4"/>
      <c r="I73" s="4"/>
      <c r="J73" s="4"/>
      <c r="K73" s="4"/>
      <c r="L73" s="4"/>
      <c r="M73" s="4"/>
      <c r="N73" s="4"/>
      <c r="O73" s="4"/>
      <c r="P73" s="4"/>
      <c r="Q73" s="4"/>
      <c r="R73" s="4"/>
      <c r="S73" s="5"/>
    </row>
    <row r="74" spans="2:19" s="1" customFormat="1" ht="15" x14ac:dyDescent="0.25">
      <c r="B74" s="7"/>
      <c r="C74" s="4"/>
      <c r="D74" s="4"/>
      <c r="E74" s="4"/>
      <c r="F74" s="4"/>
      <c r="G74" s="4"/>
      <c r="H74" s="4"/>
      <c r="I74" s="4"/>
      <c r="J74" s="4"/>
      <c r="K74" s="4"/>
      <c r="L74" s="4"/>
      <c r="M74" s="4"/>
      <c r="N74" s="4"/>
      <c r="O74" s="4"/>
      <c r="P74" s="4"/>
      <c r="Q74" s="4"/>
      <c r="R74" s="4"/>
      <c r="S74" s="5"/>
    </row>
    <row r="75" spans="2:19" s="1" customFormat="1" ht="15" x14ac:dyDescent="0.25">
      <c r="B75" s="7"/>
      <c r="C75" s="4"/>
      <c r="D75" s="4"/>
      <c r="E75" s="4"/>
      <c r="F75" s="4"/>
      <c r="G75" s="4"/>
      <c r="H75" s="4"/>
      <c r="I75" s="4"/>
      <c r="J75" s="4"/>
      <c r="K75" s="4"/>
      <c r="L75" s="4"/>
      <c r="M75" s="4"/>
      <c r="N75" s="4"/>
      <c r="O75" s="4"/>
      <c r="P75" s="4"/>
      <c r="Q75" s="4"/>
      <c r="R75" s="4"/>
      <c r="S75" s="5"/>
    </row>
    <row r="76" spans="2:19" s="1" customFormat="1" ht="15" x14ac:dyDescent="0.25">
      <c r="B76" s="7"/>
      <c r="C76" s="4"/>
      <c r="D76" s="4"/>
      <c r="E76" s="4"/>
      <c r="F76" s="4"/>
      <c r="G76" s="4"/>
      <c r="H76" s="4"/>
      <c r="I76" s="4"/>
      <c r="J76" s="4"/>
      <c r="K76" s="4"/>
      <c r="L76" s="4"/>
      <c r="M76" s="4"/>
      <c r="N76" s="4"/>
      <c r="O76" s="4"/>
      <c r="P76" s="4"/>
      <c r="Q76" s="4"/>
      <c r="R76" s="4"/>
      <c r="S76" s="5"/>
    </row>
    <row r="77" spans="2:19" s="1" customFormat="1" ht="15" x14ac:dyDescent="0.25">
      <c r="B77" s="7"/>
      <c r="C77" s="4"/>
      <c r="D77" s="4"/>
      <c r="E77" s="4"/>
      <c r="F77" s="4"/>
      <c r="G77" s="4"/>
      <c r="H77" s="4"/>
      <c r="I77" s="4"/>
      <c r="J77" s="4"/>
      <c r="K77" s="4"/>
      <c r="L77" s="4"/>
      <c r="M77" s="4"/>
      <c r="N77" s="4"/>
      <c r="O77" s="4"/>
      <c r="P77" s="4"/>
      <c r="Q77" s="4"/>
      <c r="R77" s="4"/>
      <c r="S77" s="5"/>
    </row>
    <row r="78" spans="2:19" s="1" customFormat="1" ht="15" x14ac:dyDescent="0.25">
      <c r="B78" s="7"/>
      <c r="C78" s="4"/>
      <c r="D78" s="4"/>
      <c r="E78" s="4"/>
      <c r="F78" s="4"/>
      <c r="G78" s="4"/>
      <c r="H78" s="4"/>
      <c r="I78" s="4"/>
      <c r="J78" s="4"/>
      <c r="K78" s="4"/>
      <c r="L78" s="4"/>
      <c r="M78" s="4"/>
      <c r="N78" s="4"/>
      <c r="O78" s="4"/>
      <c r="P78" s="4"/>
      <c r="Q78" s="4"/>
      <c r="R78" s="4"/>
      <c r="S78" s="5"/>
    </row>
    <row r="79" spans="2:19" s="1" customFormat="1" ht="15" x14ac:dyDescent="0.25">
      <c r="B79" s="7"/>
      <c r="C79" s="4"/>
      <c r="D79" s="4"/>
      <c r="E79" s="4"/>
      <c r="F79" s="4"/>
      <c r="G79" s="4"/>
      <c r="H79" s="4"/>
      <c r="I79" s="4"/>
      <c r="J79" s="4"/>
      <c r="K79" s="4"/>
      <c r="L79" s="4"/>
      <c r="M79" s="4"/>
      <c r="N79" s="4"/>
      <c r="O79" s="4"/>
      <c r="P79" s="4"/>
      <c r="Q79" s="4"/>
      <c r="R79" s="4"/>
      <c r="S79" s="5"/>
    </row>
    <row r="80" spans="2:19" s="1" customFormat="1" ht="15" x14ac:dyDescent="0.25">
      <c r="B80" s="7"/>
      <c r="C80" s="4"/>
      <c r="D80" s="4"/>
      <c r="E80" s="4"/>
      <c r="F80" s="4"/>
      <c r="G80" s="4"/>
      <c r="H80" s="4"/>
      <c r="I80" s="4"/>
      <c r="J80" s="4"/>
      <c r="K80" s="4"/>
      <c r="L80" s="4"/>
      <c r="M80" s="4"/>
      <c r="N80" s="4"/>
      <c r="O80" s="4"/>
      <c r="P80" s="4"/>
      <c r="Q80" s="4"/>
      <c r="R80" s="4"/>
      <c r="S80" s="5"/>
    </row>
    <row r="81" spans="2:19" s="1" customFormat="1" ht="15" x14ac:dyDescent="0.25">
      <c r="B81" s="7"/>
      <c r="C81" s="4"/>
      <c r="D81" s="4"/>
      <c r="E81" s="4"/>
      <c r="F81" s="4"/>
      <c r="G81" s="4"/>
      <c r="H81" s="4"/>
      <c r="I81" s="4"/>
      <c r="J81" s="4"/>
      <c r="K81" s="4"/>
      <c r="L81" s="4"/>
      <c r="M81" s="4"/>
      <c r="N81" s="4"/>
      <c r="O81" s="4"/>
      <c r="P81" s="4"/>
      <c r="Q81" s="4"/>
      <c r="R81" s="4"/>
      <c r="S81" s="5"/>
    </row>
    <row r="82" spans="2:19" s="1" customFormat="1" ht="15" x14ac:dyDescent="0.25">
      <c r="B82" s="7"/>
      <c r="C82" s="4"/>
      <c r="D82" s="4"/>
      <c r="E82" s="4"/>
      <c r="F82" s="4"/>
      <c r="G82" s="4"/>
      <c r="H82" s="4"/>
      <c r="I82" s="4"/>
      <c r="J82" s="4"/>
      <c r="K82" s="4"/>
      <c r="L82" s="4"/>
      <c r="M82" s="4"/>
      <c r="N82" s="4"/>
      <c r="O82" s="4"/>
      <c r="P82" s="4"/>
      <c r="Q82" s="4"/>
      <c r="R82" s="4"/>
      <c r="S82" s="5"/>
    </row>
    <row r="83" spans="2:19" s="1" customFormat="1" ht="15" x14ac:dyDescent="0.25">
      <c r="B83" s="7"/>
      <c r="C83" s="4"/>
      <c r="D83" s="4"/>
      <c r="E83" s="4"/>
      <c r="F83" s="4"/>
      <c r="G83" s="4"/>
      <c r="H83" s="4"/>
      <c r="I83" s="4"/>
      <c r="J83" s="4"/>
      <c r="K83" s="4"/>
      <c r="L83" s="4"/>
      <c r="M83" s="4"/>
      <c r="N83" s="4"/>
      <c r="O83" s="4"/>
      <c r="P83" s="4"/>
      <c r="Q83" s="4"/>
      <c r="R83" s="4"/>
      <c r="S83" s="5"/>
    </row>
    <row r="84" spans="2:19" s="1" customFormat="1" ht="15" x14ac:dyDescent="0.25">
      <c r="B84" s="7"/>
      <c r="C84" s="4"/>
      <c r="D84" s="4"/>
      <c r="E84" s="4"/>
      <c r="F84" s="4"/>
      <c r="G84" s="4"/>
      <c r="H84" s="4"/>
      <c r="I84" s="4"/>
      <c r="J84" s="4"/>
      <c r="K84" s="4"/>
      <c r="L84" s="4"/>
      <c r="M84" s="4"/>
      <c r="N84" s="4"/>
      <c r="O84" s="4"/>
      <c r="P84" s="4"/>
      <c r="Q84" s="4"/>
      <c r="R84" s="4"/>
      <c r="S84" s="5"/>
    </row>
    <row r="85" spans="2:19" s="1" customFormat="1" ht="15" x14ac:dyDescent="0.25">
      <c r="B85" s="7"/>
      <c r="C85" s="4"/>
      <c r="D85" s="4"/>
      <c r="E85" s="4"/>
      <c r="F85" s="4"/>
      <c r="G85" s="4"/>
      <c r="H85" s="4"/>
      <c r="I85" s="4"/>
      <c r="J85" s="4"/>
      <c r="K85" s="4"/>
      <c r="L85" s="4"/>
      <c r="M85" s="4"/>
      <c r="N85" s="4"/>
      <c r="O85" s="4"/>
      <c r="P85" s="4"/>
      <c r="Q85" s="4"/>
      <c r="R85" s="4"/>
      <c r="S85" s="5"/>
    </row>
    <row r="86" spans="2:19" s="1" customFormat="1" ht="15" x14ac:dyDescent="0.25">
      <c r="B86" s="7"/>
      <c r="C86" s="4"/>
      <c r="D86" s="4"/>
      <c r="E86" s="4"/>
      <c r="F86" s="4"/>
      <c r="G86" s="4"/>
      <c r="H86" s="4"/>
      <c r="I86" s="4"/>
      <c r="J86" s="4"/>
      <c r="K86" s="4"/>
      <c r="L86" s="4"/>
      <c r="M86" s="4"/>
      <c r="N86" s="4"/>
      <c r="O86" s="4"/>
      <c r="P86" s="4"/>
      <c r="Q86" s="4"/>
      <c r="R86" s="4"/>
      <c r="S86" s="5"/>
    </row>
    <row r="87" spans="2:19" s="1" customFormat="1" ht="15" x14ac:dyDescent="0.25">
      <c r="B87" s="7"/>
      <c r="C87" s="4"/>
      <c r="D87" s="4"/>
      <c r="E87" s="4"/>
      <c r="F87" s="4"/>
      <c r="G87" s="4"/>
      <c r="H87" s="4"/>
      <c r="I87" s="4"/>
      <c r="J87" s="4"/>
      <c r="K87" s="4"/>
      <c r="L87" s="4"/>
      <c r="M87" s="4"/>
      <c r="N87" s="4"/>
      <c r="O87" s="4"/>
      <c r="P87" s="4"/>
      <c r="Q87" s="4"/>
      <c r="R87" s="4"/>
      <c r="S87" s="5"/>
    </row>
    <row r="88" spans="2:19" s="1" customFormat="1" ht="15" x14ac:dyDescent="0.25">
      <c r="B88" s="7"/>
      <c r="C88" s="4"/>
      <c r="D88" s="4"/>
      <c r="E88" s="4"/>
      <c r="F88" s="4"/>
      <c r="G88" s="4"/>
      <c r="H88" s="4"/>
      <c r="I88" s="4"/>
      <c r="J88" s="4"/>
      <c r="K88" s="4"/>
      <c r="L88" s="4"/>
      <c r="M88" s="4"/>
      <c r="N88" s="4"/>
      <c r="O88" s="4"/>
      <c r="P88" s="4"/>
      <c r="Q88" s="4"/>
      <c r="R88" s="4"/>
      <c r="S88" s="5"/>
    </row>
    <row r="89" spans="2:19" s="1" customFormat="1" ht="15" x14ac:dyDescent="0.25">
      <c r="B89" s="7"/>
      <c r="C89" s="4"/>
      <c r="D89" s="4"/>
      <c r="E89" s="4"/>
      <c r="F89" s="4"/>
      <c r="G89" s="4"/>
      <c r="H89" s="4"/>
      <c r="I89" s="4"/>
      <c r="J89" s="4"/>
      <c r="K89" s="4"/>
      <c r="L89" s="4"/>
      <c r="M89" s="4"/>
      <c r="N89" s="4"/>
      <c r="O89" s="4"/>
      <c r="P89" s="4"/>
      <c r="Q89" s="4"/>
      <c r="R89" s="4"/>
      <c r="S89" s="5"/>
    </row>
    <row r="90" spans="2:19" s="1" customFormat="1" ht="15" x14ac:dyDescent="0.25">
      <c r="B90" s="7"/>
      <c r="C90" s="4"/>
      <c r="D90" s="4"/>
      <c r="E90" s="4"/>
      <c r="F90" s="4"/>
      <c r="G90" s="4"/>
      <c r="H90" s="4"/>
      <c r="I90" s="4"/>
      <c r="J90" s="4"/>
      <c r="K90" s="4"/>
      <c r="L90" s="4"/>
      <c r="M90" s="4"/>
      <c r="N90" s="4"/>
      <c r="O90" s="4"/>
      <c r="P90" s="4"/>
      <c r="Q90" s="4"/>
      <c r="R90" s="4"/>
      <c r="S90" s="5"/>
    </row>
    <row r="91" spans="2:19" s="1" customFormat="1" ht="15.75" thickBot="1" x14ac:dyDescent="0.3">
      <c r="B91" s="8"/>
      <c r="C91" s="9"/>
      <c r="D91" s="9"/>
      <c r="E91" s="9"/>
      <c r="F91" s="9"/>
      <c r="G91" s="9"/>
      <c r="H91" s="9"/>
      <c r="I91" s="9"/>
      <c r="J91" s="9"/>
      <c r="K91" s="9"/>
      <c r="L91" s="9"/>
      <c r="M91" s="9"/>
      <c r="N91" s="9"/>
      <c r="O91" s="9"/>
      <c r="P91" s="9"/>
      <c r="Q91" s="9"/>
      <c r="R91" s="9"/>
      <c r="S91" s="10"/>
    </row>
  </sheetData>
  <mergeCells count="2">
    <mergeCell ref="B2:S2"/>
    <mergeCell ref="B28:S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7030A0"/>
  </sheetPr>
  <dimension ref="B1:S60"/>
  <sheetViews>
    <sheetView zoomScale="70" zoomScaleNormal="70" workbookViewId="0">
      <selection activeCell="S35" sqref="S35"/>
    </sheetView>
  </sheetViews>
  <sheetFormatPr defaultColWidth="8.85546875" defaultRowHeight="12.75" x14ac:dyDescent="0.2"/>
  <cols>
    <col min="1" max="1" width="2.7109375" style="11" customWidth="1"/>
    <col min="2" max="19" width="12.7109375" style="11" customWidth="1"/>
    <col min="20" max="16384" width="8.85546875" style="11"/>
  </cols>
  <sheetData>
    <row r="1" spans="2:19" s="1" customFormat="1" ht="15.75" thickBot="1" x14ac:dyDescent="0.3"/>
    <row r="2" spans="2:19" s="1" customFormat="1" ht="35.1" customHeight="1" x14ac:dyDescent="0.25">
      <c r="B2" s="206" t="s">
        <v>236</v>
      </c>
      <c r="C2" s="207"/>
      <c r="D2" s="207"/>
      <c r="E2" s="207"/>
      <c r="F2" s="207"/>
      <c r="G2" s="207"/>
      <c r="H2" s="207"/>
      <c r="I2" s="207"/>
      <c r="J2" s="207"/>
      <c r="K2" s="207"/>
      <c r="L2" s="207"/>
      <c r="M2" s="207"/>
      <c r="N2" s="207"/>
      <c r="O2" s="207"/>
      <c r="P2" s="207"/>
      <c r="Q2" s="207"/>
      <c r="R2" s="207"/>
      <c r="S2" s="208"/>
    </row>
    <row r="3" spans="2:19" s="1" customFormat="1" ht="15" x14ac:dyDescent="0.25">
      <c r="B3" s="2"/>
      <c r="C3" s="3"/>
      <c r="D3" s="3"/>
      <c r="E3" s="3"/>
      <c r="F3" s="4"/>
      <c r="G3" s="4"/>
      <c r="H3" s="4"/>
      <c r="I3" s="4"/>
      <c r="J3" s="4"/>
      <c r="K3" s="4"/>
      <c r="L3" s="4"/>
      <c r="M3" s="4"/>
      <c r="N3" s="4"/>
      <c r="O3" s="4"/>
      <c r="P3" s="4"/>
      <c r="Q3" s="4"/>
      <c r="R3" s="4"/>
      <c r="S3" s="5"/>
    </row>
    <row r="4" spans="2:19" s="1" customFormat="1" ht="15" x14ac:dyDescent="0.25">
      <c r="B4" s="2"/>
      <c r="C4" s="6"/>
      <c r="D4" s="6"/>
      <c r="E4" s="3"/>
      <c r="F4" s="4"/>
      <c r="G4" s="4"/>
      <c r="H4" s="4"/>
      <c r="I4" s="4"/>
      <c r="J4" s="4"/>
      <c r="K4" s="4"/>
      <c r="L4" s="4"/>
      <c r="M4" s="4"/>
      <c r="N4" s="4"/>
      <c r="O4" s="4"/>
      <c r="P4" s="4"/>
      <c r="Q4" s="4"/>
      <c r="R4" s="4"/>
      <c r="S4" s="5"/>
    </row>
    <row r="5" spans="2:19" s="1" customFormat="1" ht="15" x14ac:dyDescent="0.25">
      <c r="B5" s="2"/>
      <c r="C5" s="6"/>
      <c r="D5" s="6"/>
      <c r="E5" s="3"/>
      <c r="F5" s="4"/>
      <c r="G5" s="4"/>
      <c r="H5" s="4"/>
      <c r="I5" s="4"/>
      <c r="J5" s="4"/>
      <c r="K5" s="4"/>
      <c r="L5" s="4"/>
      <c r="M5" s="4"/>
      <c r="N5" s="4"/>
      <c r="O5" s="4"/>
      <c r="P5" s="4"/>
      <c r="Q5" s="4"/>
      <c r="R5" s="4"/>
      <c r="S5" s="5"/>
    </row>
    <row r="6" spans="2:19" s="1" customFormat="1" ht="15" x14ac:dyDescent="0.25">
      <c r="B6" s="2"/>
      <c r="C6" s="6"/>
      <c r="D6" s="6"/>
      <c r="E6" s="3"/>
      <c r="F6" s="4"/>
      <c r="G6" s="4"/>
      <c r="H6" s="4"/>
      <c r="I6" s="4"/>
      <c r="J6" s="4"/>
      <c r="K6" s="4"/>
      <c r="L6" s="4"/>
      <c r="M6" s="4"/>
      <c r="N6" s="4"/>
      <c r="O6" s="4"/>
      <c r="P6" s="4"/>
      <c r="Q6" s="4"/>
      <c r="R6" s="4"/>
      <c r="S6" s="5"/>
    </row>
    <row r="7" spans="2:19" s="1" customFormat="1" ht="15" x14ac:dyDescent="0.25">
      <c r="B7" s="2"/>
      <c r="C7" s="3"/>
      <c r="D7" s="3"/>
      <c r="E7" s="3"/>
      <c r="F7" s="4"/>
      <c r="G7" s="4"/>
      <c r="H7" s="4"/>
      <c r="I7" s="4"/>
      <c r="J7" s="4"/>
      <c r="K7" s="4"/>
      <c r="L7" s="4"/>
      <c r="M7" s="4"/>
      <c r="N7" s="4"/>
      <c r="O7" s="4"/>
      <c r="P7" s="4"/>
      <c r="Q7" s="4"/>
      <c r="R7" s="4"/>
      <c r="S7" s="5"/>
    </row>
    <row r="8" spans="2:19" s="1" customFormat="1" ht="15" x14ac:dyDescent="0.25">
      <c r="B8" s="2"/>
      <c r="C8" s="3"/>
      <c r="D8" s="3"/>
      <c r="E8" s="3"/>
      <c r="F8" s="4"/>
      <c r="G8" s="4"/>
      <c r="H8" s="4"/>
      <c r="I8" s="4"/>
      <c r="J8" s="4"/>
      <c r="K8" s="4"/>
      <c r="L8" s="4"/>
      <c r="M8" s="4"/>
      <c r="N8" s="4"/>
      <c r="O8" s="4"/>
      <c r="P8" s="4"/>
      <c r="Q8" s="4"/>
      <c r="R8" s="4"/>
      <c r="S8" s="5"/>
    </row>
    <row r="9" spans="2:19" s="1" customFormat="1" ht="15" x14ac:dyDescent="0.25">
      <c r="B9" s="2"/>
      <c r="C9" s="3"/>
      <c r="D9" s="3"/>
      <c r="E9" s="3"/>
      <c r="F9" s="4"/>
      <c r="G9" s="4"/>
      <c r="H9" s="4"/>
      <c r="I9" s="4"/>
      <c r="J9" s="4"/>
      <c r="K9" s="4"/>
      <c r="L9" s="4"/>
      <c r="M9" s="4"/>
      <c r="N9" s="4"/>
      <c r="O9" s="4"/>
      <c r="P9" s="4"/>
      <c r="Q9" s="4"/>
      <c r="R9" s="4"/>
      <c r="S9" s="5"/>
    </row>
    <row r="10" spans="2:19" s="1" customFormat="1" ht="15" x14ac:dyDescent="0.25">
      <c r="B10" s="7"/>
      <c r="C10" s="4"/>
      <c r="D10" s="4"/>
      <c r="E10" s="4"/>
      <c r="F10" s="4"/>
      <c r="G10" s="4"/>
      <c r="H10" s="4"/>
      <c r="I10" s="4"/>
      <c r="J10" s="4"/>
      <c r="K10" s="4"/>
      <c r="L10" s="4"/>
      <c r="M10" s="4"/>
      <c r="N10" s="4"/>
      <c r="O10" s="4"/>
      <c r="P10" s="4"/>
      <c r="Q10" s="4"/>
      <c r="R10" s="4"/>
      <c r="S10" s="5"/>
    </row>
    <row r="11" spans="2:19" s="1" customFormat="1" ht="15" x14ac:dyDescent="0.25">
      <c r="B11" s="7"/>
      <c r="C11" s="4"/>
      <c r="D11" s="4"/>
      <c r="E11" s="4"/>
      <c r="F11" s="4"/>
      <c r="G11" s="4"/>
      <c r="H11" s="4"/>
      <c r="I11" s="4"/>
      <c r="J11" s="4"/>
      <c r="K11" s="4"/>
      <c r="L11" s="4"/>
      <c r="M11" s="4"/>
      <c r="N11" s="4"/>
      <c r="O11" s="4"/>
      <c r="P11" s="4"/>
      <c r="Q11" s="4"/>
      <c r="R11" s="4"/>
      <c r="S11" s="5"/>
    </row>
    <row r="12" spans="2:19" s="1" customFormat="1" ht="15" x14ac:dyDescent="0.25">
      <c r="B12" s="7"/>
      <c r="C12" s="4"/>
      <c r="D12" s="4"/>
      <c r="E12" s="4"/>
      <c r="F12" s="4"/>
      <c r="G12" s="4"/>
      <c r="H12" s="4"/>
      <c r="I12" s="4"/>
      <c r="J12" s="4"/>
      <c r="K12" s="4"/>
      <c r="L12" s="4"/>
      <c r="M12" s="4"/>
      <c r="N12" s="4"/>
      <c r="O12" s="4"/>
      <c r="P12" s="4"/>
      <c r="Q12" s="4"/>
      <c r="R12" s="4"/>
      <c r="S12" s="5"/>
    </row>
    <row r="13" spans="2:19" s="1" customFormat="1" ht="15" x14ac:dyDescent="0.25">
      <c r="B13" s="7"/>
      <c r="C13" s="4"/>
      <c r="D13" s="4"/>
      <c r="E13" s="4"/>
      <c r="F13" s="4"/>
      <c r="G13" s="4"/>
      <c r="H13" s="4"/>
      <c r="I13" s="4"/>
      <c r="J13" s="4"/>
      <c r="K13" s="4"/>
      <c r="L13" s="4"/>
      <c r="M13" s="4"/>
      <c r="N13" s="4"/>
      <c r="O13" s="4"/>
      <c r="P13" s="4"/>
      <c r="Q13" s="4"/>
      <c r="R13" s="4"/>
      <c r="S13" s="5"/>
    </row>
    <row r="14" spans="2:19" s="1" customFormat="1" ht="15" x14ac:dyDescent="0.25">
      <c r="B14" s="7"/>
      <c r="C14" s="4"/>
      <c r="D14" s="4"/>
      <c r="E14" s="4"/>
      <c r="F14" s="4"/>
      <c r="G14" s="4"/>
      <c r="H14" s="4"/>
      <c r="I14" s="4"/>
      <c r="J14" s="4"/>
      <c r="K14" s="4"/>
      <c r="L14" s="4"/>
      <c r="M14" s="4"/>
      <c r="N14" s="4"/>
      <c r="O14" s="4"/>
      <c r="P14" s="4"/>
      <c r="Q14" s="4"/>
      <c r="R14" s="4"/>
      <c r="S14" s="5"/>
    </row>
    <row r="15" spans="2:19" s="1" customFormat="1" ht="15" x14ac:dyDescent="0.25">
      <c r="B15" s="7"/>
      <c r="C15" s="4"/>
      <c r="D15" s="4"/>
      <c r="E15" s="4"/>
      <c r="F15" s="4"/>
      <c r="G15" s="4"/>
      <c r="H15" s="4"/>
      <c r="I15" s="4"/>
      <c r="J15" s="4"/>
      <c r="K15" s="4"/>
      <c r="L15" s="4"/>
      <c r="M15" s="4"/>
      <c r="N15" s="4"/>
      <c r="O15" s="4"/>
      <c r="P15" s="4"/>
      <c r="Q15" s="4"/>
      <c r="R15" s="4"/>
      <c r="S15" s="5"/>
    </row>
    <row r="16" spans="2:19" s="1" customFormat="1" ht="15" x14ac:dyDescent="0.25">
      <c r="B16" s="7"/>
      <c r="C16" s="4"/>
      <c r="D16" s="4"/>
      <c r="E16" s="4"/>
      <c r="F16" s="4"/>
      <c r="G16" s="4"/>
      <c r="H16" s="4"/>
      <c r="I16" s="4"/>
      <c r="J16" s="4"/>
      <c r="K16" s="4"/>
      <c r="L16" s="4"/>
      <c r="M16" s="4"/>
      <c r="N16" s="4"/>
      <c r="O16" s="4"/>
      <c r="P16" s="4"/>
      <c r="Q16" s="4"/>
      <c r="R16" s="4"/>
      <c r="S16" s="5"/>
    </row>
    <row r="17" spans="2:19" s="1" customFormat="1" ht="15" x14ac:dyDescent="0.25">
      <c r="B17" s="7"/>
      <c r="C17" s="4"/>
      <c r="D17" s="4"/>
      <c r="E17" s="4"/>
      <c r="F17" s="4"/>
      <c r="G17" s="4"/>
      <c r="H17" s="4"/>
      <c r="I17" s="4"/>
      <c r="J17" s="4"/>
      <c r="K17" s="4"/>
      <c r="L17" s="4"/>
      <c r="M17" s="4"/>
      <c r="N17" s="4"/>
      <c r="O17" s="4"/>
      <c r="P17" s="4"/>
      <c r="Q17" s="4"/>
      <c r="R17" s="4"/>
      <c r="S17" s="5"/>
    </row>
    <row r="18" spans="2:19" s="1" customFormat="1" ht="15" x14ac:dyDescent="0.25">
      <c r="B18" s="7"/>
      <c r="C18" s="4"/>
      <c r="D18" s="4"/>
      <c r="E18" s="4"/>
      <c r="F18" s="4"/>
      <c r="G18" s="4"/>
      <c r="H18" s="4"/>
      <c r="I18" s="4"/>
      <c r="J18" s="4"/>
      <c r="K18" s="4"/>
      <c r="L18" s="4"/>
      <c r="M18" s="4"/>
      <c r="N18" s="4"/>
      <c r="O18" s="4"/>
      <c r="P18" s="4"/>
      <c r="Q18" s="4"/>
      <c r="R18" s="4"/>
      <c r="S18" s="5"/>
    </row>
    <row r="19" spans="2:19" s="1" customFormat="1" ht="15" x14ac:dyDescent="0.25">
      <c r="B19" s="7"/>
      <c r="C19" s="4"/>
      <c r="D19" s="4"/>
      <c r="E19" s="4"/>
      <c r="F19" s="4"/>
      <c r="G19" s="4"/>
      <c r="H19" s="4"/>
      <c r="I19" s="4"/>
      <c r="J19" s="4"/>
      <c r="K19" s="4"/>
      <c r="L19" s="4"/>
      <c r="M19" s="4"/>
      <c r="N19" s="4"/>
      <c r="O19" s="4"/>
      <c r="P19" s="4"/>
      <c r="Q19" s="4"/>
      <c r="R19" s="4"/>
      <c r="S19" s="5"/>
    </row>
    <row r="20" spans="2:19" s="1" customFormat="1" ht="15" x14ac:dyDescent="0.25">
      <c r="B20" s="7"/>
      <c r="C20" s="4"/>
      <c r="D20" s="4"/>
      <c r="E20" s="4"/>
      <c r="F20" s="4"/>
      <c r="G20" s="4"/>
      <c r="H20" s="4"/>
      <c r="I20" s="4"/>
      <c r="J20" s="4"/>
      <c r="K20" s="4"/>
      <c r="L20" s="4"/>
      <c r="M20" s="4"/>
      <c r="N20" s="4"/>
      <c r="O20" s="4"/>
      <c r="P20" s="4"/>
      <c r="Q20" s="4"/>
      <c r="R20" s="4"/>
      <c r="S20" s="5"/>
    </row>
    <row r="21" spans="2:19" s="1" customFormat="1" ht="15" x14ac:dyDescent="0.25">
      <c r="B21" s="7"/>
      <c r="C21" s="4"/>
      <c r="D21" s="4"/>
      <c r="E21" s="4"/>
      <c r="F21" s="4"/>
      <c r="G21" s="4"/>
      <c r="H21" s="4"/>
      <c r="I21" s="4"/>
      <c r="J21" s="4"/>
      <c r="K21" s="4"/>
      <c r="L21" s="4"/>
      <c r="M21" s="4"/>
      <c r="N21" s="4"/>
      <c r="O21" s="4"/>
      <c r="P21" s="4"/>
      <c r="Q21" s="4"/>
      <c r="R21" s="4"/>
      <c r="S21" s="5"/>
    </row>
    <row r="22" spans="2:19" s="1" customFormat="1" ht="15" x14ac:dyDescent="0.25">
      <c r="B22" s="7"/>
      <c r="C22" s="4"/>
      <c r="D22" s="4"/>
      <c r="E22" s="4"/>
      <c r="F22" s="4"/>
      <c r="G22" s="4"/>
      <c r="H22" s="4"/>
      <c r="I22" s="4"/>
      <c r="J22" s="4"/>
      <c r="K22" s="4"/>
      <c r="L22" s="4"/>
      <c r="M22" s="4"/>
      <c r="N22" s="4"/>
      <c r="O22" s="4"/>
      <c r="P22" s="4"/>
      <c r="Q22" s="4"/>
      <c r="R22" s="4"/>
      <c r="S22" s="5"/>
    </row>
    <row r="23" spans="2:19" s="1" customFormat="1" ht="15" x14ac:dyDescent="0.25">
      <c r="B23" s="7"/>
      <c r="C23" s="4"/>
      <c r="D23" s="4"/>
      <c r="E23" s="4"/>
      <c r="F23" s="4"/>
      <c r="G23" s="4"/>
      <c r="H23" s="4"/>
      <c r="I23" s="4"/>
      <c r="J23" s="4"/>
      <c r="K23" s="4"/>
      <c r="L23" s="4"/>
      <c r="M23" s="4"/>
      <c r="N23" s="4"/>
      <c r="O23" s="4"/>
      <c r="P23" s="4"/>
      <c r="Q23" s="4"/>
      <c r="R23" s="4"/>
      <c r="S23" s="5"/>
    </row>
    <row r="24" spans="2:19" s="1" customFormat="1" ht="15" x14ac:dyDescent="0.25">
      <c r="B24" s="7"/>
      <c r="C24" s="4"/>
      <c r="D24" s="4"/>
      <c r="E24" s="4"/>
      <c r="F24" s="4"/>
      <c r="G24" s="4"/>
      <c r="H24" s="4"/>
      <c r="I24" s="4"/>
      <c r="J24" s="4"/>
      <c r="K24" s="4"/>
      <c r="L24" s="4"/>
      <c r="M24" s="4"/>
      <c r="N24" s="4"/>
      <c r="O24" s="4"/>
      <c r="P24" s="4"/>
      <c r="Q24" s="4"/>
      <c r="R24" s="4"/>
      <c r="S24" s="5"/>
    </row>
    <row r="25" spans="2:19" s="1" customFormat="1" ht="15" x14ac:dyDescent="0.25">
      <c r="B25" s="7"/>
      <c r="C25" s="4"/>
      <c r="D25" s="4"/>
      <c r="E25" s="4"/>
      <c r="F25" s="4"/>
      <c r="G25" s="4"/>
      <c r="H25" s="4"/>
      <c r="I25" s="4"/>
      <c r="J25" s="4"/>
      <c r="K25" s="4"/>
      <c r="L25" s="4"/>
      <c r="M25" s="4"/>
      <c r="N25" s="4"/>
      <c r="O25" s="4"/>
      <c r="P25" s="4"/>
      <c r="Q25" s="4"/>
      <c r="R25" s="4"/>
      <c r="S25" s="5"/>
    </row>
    <row r="26" spans="2:19" s="1" customFormat="1" ht="15" x14ac:dyDescent="0.25">
      <c r="B26" s="7"/>
      <c r="C26" s="4"/>
      <c r="D26" s="4"/>
      <c r="E26" s="4"/>
      <c r="F26" s="4"/>
      <c r="G26" s="4"/>
      <c r="H26" s="4"/>
      <c r="I26" s="4"/>
      <c r="J26" s="4"/>
      <c r="K26" s="4"/>
      <c r="L26" s="4"/>
      <c r="M26" s="4"/>
      <c r="N26" s="4"/>
      <c r="O26" s="4"/>
      <c r="P26" s="4"/>
      <c r="Q26" s="4"/>
      <c r="R26" s="4"/>
      <c r="S26" s="5"/>
    </row>
    <row r="27" spans="2:19" s="1" customFormat="1" ht="15.75" thickBot="1" x14ac:dyDescent="0.3">
      <c r="B27" s="7"/>
      <c r="C27" s="4"/>
      <c r="D27" s="4"/>
      <c r="E27" s="4"/>
      <c r="F27" s="4"/>
      <c r="G27" s="4"/>
      <c r="H27" s="4"/>
      <c r="I27" s="4"/>
      <c r="J27" s="4"/>
      <c r="K27" s="4"/>
      <c r="L27" s="4"/>
      <c r="M27" s="4"/>
      <c r="N27" s="4"/>
      <c r="O27" s="4"/>
      <c r="P27" s="4"/>
      <c r="Q27" s="4"/>
      <c r="R27" s="4"/>
      <c r="S27" s="5"/>
    </row>
    <row r="28" spans="2:19" s="1" customFormat="1" ht="35.1" customHeight="1" x14ac:dyDescent="0.25">
      <c r="B28" s="194" t="s">
        <v>232</v>
      </c>
      <c r="C28" s="195"/>
      <c r="D28" s="195"/>
      <c r="E28" s="195"/>
      <c r="F28" s="195"/>
      <c r="G28" s="195"/>
      <c r="H28" s="195"/>
      <c r="I28" s="195"/>
      <c r="J28" s="195"/>
      <c r="K28" s="195"/>
      <c r="L28" s="195"/>
      <c r="M28" s="195"/>
      <c r="N28" s="195"/>
      <c r="O28" s="195"/>
      <c r="P28" s="195"/>
      <c r="Q28" s="195"/>
      <c r="R28" s="195"/>
      <c r="S28" s="196"/>
    </row>
    <row r="29" spans="2:19" s="1" customFormat="1" ht="15" x14ac:dyDescent="0.25">
      <c r="B29" s="7"/>
      <c r="C29" s="4"/>
      <c r="D29" s="4"/>
      <c r="E29" s="4"/>
      <c r="F29" s="4"/>
      <c r="G29" s="4"/>
      <c r="H29" s="4"/>
      <c r="I29" s="4"/>
      <c r="J29" s="4"/>
      <c r="K29" s="4"/>
      <c r="L29" s="4"/>
      <c r="M29" s="4"/>
      <c r="N29" s="4"/>
      <c r="O29" s="4"/>
      <c r="P29" s="4"/>
      <c r="Q29" s="4"/>
      <c r="R29" s="4"/>
      <c r="S29" s="5"/>
    </row>
    <row r="30" spans="2:19" s="1" customFormat="1" ht="15" x14ac:dyDescent="0.25">
      <c r="B30" s="7"/>
      <c r="C30" s="4"/>
      <c r="D30" s="4"/>
      <c r="E30" s="4"/>
      <c r="F30" s="4"/>
      <c r="G30" s="4"/>
      <c r="H30" s="4"/>
      <c r="I30" s="4"/>
      <c r="J30" s="4"/>
      <c r="K30" s="4"/>
      <c r="L30" s="4"/>
      <c r="M30" s="4"/>
      <c r="N30" s="4"/>
      <c r="O30" s="4"/>
      <c r="P30" s="4"/>
      <c r="Q30" s="4"/>
      <c r="R30" s="4"/>
      <c r="S30" s="5"/>
    </row>
    <row r="31" spans="2:19" s="1" customFormat="1" ht="15" x14ac:dyDescent="0.25">
      <c r="B31" s="7"/>
      <c r="C31" s="4"/>
      <c r="D31" s="4"/>
      <c r="E31" s="4"/>
      <c r="F31" s="4"/>
      <c r="G31" s="4"/>
      <c r="H31" s="4"/>
      <c r="I31" s="4"/>
      <c r="J31" s="4"/>
      <c r="K31" s="4"/>
      <c r="L31" s="4"/>
      <c r="M31" s="4"/>
      <c r="N31" s="4"/>
      <c r="O31" s="4"/>
      <c r="P31" s="4"/>
      <c r="Q31" s="4"/>
      <c r="R31" s="4"/>
      <c r="S31" s="5"/>
    </row>
    <row r="32" spans="2:19" s="1" customFormat="1" ht="15" x14ac:dyDescent="0.25">
      <c r="B32" s="7"/>
      <c r="C32" s="4"/>
      <c r="D32" s="4"/>
      <c r="E32" s="4"/>
      <c r="F32" s="4"/>
      <c r="G32" s="4"/>
      <c r="H32" s="4"/>
      <c r="I32" s="4"/>
      <c r="J32" s="4"/>
      <c r="K32" s="4"/>
      <c r="L32" s="4"/>
      <c r="M32" s="4"/>
      <c r="N32" s="4"/>
      <c r="O32" s="4"/>
      <c r="P32" s="4"/>
      <c r="Q32" s="4"/>
      <c r="R32" s="4"/>
      <c r="S32" s="5"/>
    </row>
    <row r="33" spans="2:19" s="1" customFormat="1" ht="15" x14ac:dyDescent="0.25">
      <c r="B33" s="7"/>
      <c r="C33" s="4"/>
      <c r="D33" s="4"/>
      <c r="E33" s="4"/>
      <c r="F33" s="4"/>
      <c r="G33" s="4"/>
      <c r="H33" s="4"/>
      <c r="I33" s="4"/>
      <c r="J33" s="4"/>
      <c r="K33" s="4"/>
      <c r="L33" s="4"/>
      <c r="M33" s="4"/>
      <c r="N33" s="4"/>
      <c r="O33" s="4"/>
      <c r="P33" s="4"/>
      <c r="Q33" s="4"/>
      <c r="R33" s="4"/>
      <c r="S33" s="5"/>
    </row>
    <row r="34" spans="2:19" s="1" customFormat="1" ht="15" x14ac:dyDescent="0.25">
      <c r="B34" s="7"/>
      <c r="C34" s="4"/>
      <c r="D34" s="4"/>
      <c r="E34" s="4"/>
      <c r="F34" s="4"/>
      <c r="G34" s="4"/>
      <c r="H34" s="4"/>
      <c r="I34" s="4"/>
      <c r="J34" s="4"/>
      <c r="K34" s="4"/>
      <c r="L34" s="4"/>
      <c r="M34" s="4"/>
      <c r="N34" s="4"/>
      <c r="O34" s="4"/>
      <c r="P34" s="4"/>
      <c r="Q34" s="4"/>
      <c r="R34" s="4"/>
      <c r="S34" s="5"/>
    </row>
    <row r="35" spans="2:19" s="1" customFormat="1" ht="15" x14ac:dyDescent="0.25">
      <c r="B35" s="7"/>
      <c r="C35" s="4"/>
      <c r="D35" s="4"/>
      <c r="E35" s="4"/>
      <c r="F35" s="4"/>
      <c r="G35" s="4"/>
      <c r="H35" s="4"/>
      <c r="I35" s="4"/>
      <c r="J35" s="4"/>
      <c r="K35" s="4"/>
      <c r="L35" s="4"/>
      <c r="M35" s="4"/>
      <c r="N35" s="4"/>
      <c r="O35" s="4"/>
      <c r="P35" s="4"/>
      <c r="Q35" s="4"/>
      <c r="R35" s="4"/>
      <c r="S35" s="5"/>
    </row>
    <row r="36" spans="2:19" s="1" customFormat="1" ht="15" x14ac:dyDescent="0.25">
      <c r="B36" s="7"/>
      <c r="C36" s="4"/>
      <c r="D36" s="4"/>
      <c r="E36" s="4"/>
      <c r="F36" s="4"/>
      <c r="G36" s="4"/>
      <c r="H36" s="4"/>
      <c r="I36" s="4"/>
      <c r="J36" s="4"/>
      <c r="K36" s="4"/>
      <c r="L36" s="4"/>
      <c r="M36" s="4"/>
      <c r="N36" s="4"/>
      <c r="O36" s="4"/>
      <c r="P36" s="4"/>
      <c r="Q36" s="4"/>
      <c r="R36" s="4"/>
      <c r="S36" s="5"/>
    </row>
    <row r="37" spans="2:19" s="1" customFormat="1" ht="15" x14ac:dyDescent="0.25">
      <c r="B37" s="7"/>
      <c r="C37" s="4"/>
      <c r="D37" s="4"/>
      <c r="E37" s="4"/>
      <c r="F37" s="4"/>
      <c r="G37" s="4"/>
      <c r="H37" s="4"/>
      <c r="I37" s="4"/>
      <c r="J37" s="4"/>
      <c r="K37" s="4"/>
      <c r="L37" s="4"/>
      <c r="M37" s="4"/>
      <c r="N37" s="4"/>
      <c r="O37" s="4"/>
      <c r="P37" s="4"/>
      <c r="Q37" s="4"/>
      <c r="R37" s="4"/>
      <c r="S37" s="5"/>
    </row>
    <row r="38" spans="2:19" s="1" customFormat="1" ht="15" x14ac:dyDescent="0.25">
      <c r="B38" s="7"/>
      <c r="C38" s="4"/>
      <c r="D38" s="4"/>
      <c r="E38" s="4"/>
      <c r="F38" s="4"/>
      <c r="G38" s="4"/>
      <c r="H38" s="4"/>
      <c r="I38" s="4"/>
      <c r="J38" s="4"/>
      <c r="K38" s="4"/>
      <c r="L38" s="4"/>
      <c r="M38" s="4"/>
      <c r="N38" s="4"/>
      <c r="O38" s="4"/>
      <c r="P38" s="4"/>
      <c r="Q38" s="4"/>
      <c r="R38" s="4"/>
      <c r="S38" s="5"/>
    </row>
    <row r="39" spans="2:19" s="1" customFormat="1" ht="15" x14ac:dyDescent="0.25">
      <c r="B39" s="7"/>
      <c r="C39" s="4"/>
      <c r="D39" s="4"/>
      <c r="E39" s="4"/>
      <c r="F39" s="4"/>
      <c r="G39" s="4"/>
      <c r="H39" s="4"/>
      <c r="I39" s="4"/>
      <c r="J39" s="4"/>
      <c r="K39" s="4"/>
      <c r="L39" s="4"/>
      <c r="M39" s="4"/>
      <c r="N39" s="4"/>
      <c r="O39" s="4"/>
      <c r="P39" s="4"/>
      <c r="Q39" s="4"/>
      <c r="R39" s="4"/>
      <c r="S39" s="5"/>
    </row>
    <row r="40" spans="2:19" s="1" customFormat="1" ht="15" x14ac:dyDescent="0.25">
      <c r="B40" s="7"/>
      <c r="C40" s="4"/>
      <c r="D40" s="4"/>
      <c r="E40" s="4"/>
      <c r="F40" s="4"/>
      <c r="G40" s="4"/>
      <c r="H40" s="4"/>
      <c r="I40" s="4"/>
      <c r="J40" s="4"/>
      <c r="K40" s="4"/>
      <c r="L40" s="4"/>
      <c r="M40" s="4"/>
      <c r="N40" s="4"/>
      <c r="O40" s="4"/>
      <c r="P40" s="4"/>
      <c r="Q40" s="4"/>
      <c r="R40" s="4"/>
      <c r="S40" s="5"/>
    </row>
    <row r="41" spans="2:19" s="1" customFormat="1" ht="15" x14ac:dyDescent="0.25">
      <c r="B41" s="7"/>
      <c r="C41" s="4"/>
      <c r="D41" s="4"/>
      <c r="E41" s="4"/>
      <c r="F41" s="4"/>
      <c r="G41" s="4"/>
      <c r="H41" s="4"/>
      <c r="I41" s="4"/>
      <c r="J41" s="4"/>
      <c r="K41" s="4"/>
      <c r="L41" s="4"/>
      <c r="M41" s="4"/>
      <c r="N41" s="4"/>
      <c r="O41" s="4"/>
      <c r="P41" s="4"/>
      <c r="Q41" s="4"/>
      <c r="R41" s="4"/>
      <c r="S41" s="5"/>
    </row>
    <row r="42" spans="2:19" s="1" customFormat="1" ht="15" x14ac:dyDescent="0.25">
      <c r="B42" s="7"/>
      <c r="C42" s="4"/>
      <c r="D42" s="4"/>
      <c r="E42" s="4"/>
      <c r="F42" s="4"/>
      <c r="G42" s="4"/>
      <c r="H42" s="4"/>
      <c r="I42" s="4"/>
      <c r="J42" s="4"/>
      <c r="K42" s="4"/>
      <c r="L42" s="4"/>
      <c r="M42" s="4"/>
      <c r="N42" s="4"/>
      <c r="O42" s="4"/>
      <c r="P42" s="4"/>
      <c r="Q42" s="4"/>
      <c r="R42" s="4"/>
      <c r="S42" s="5"/>
    </row>
    <row r="43" spans="2:19" s="1" customFormat="1" ht="15" x14ac:dyDescent="0.25">
      <c r="B43" s="7"/>
      <c r="C43" s="4"/>
      <c r="D43" s="4"/>
      <c r="E43" s="4"/>
      <c r="F43" s="4"/>
      <c r="G43" s="4"/>
      <c r="H43" s="4"/>
      <c r="I43" s="4"/>
      <c r="J43" s="4"/>
      <c r="K43" s="4"/>
      <c r="L43" s="4"/>
      <c r="M43" s="4"/>
      <c r="N43" s="4"/>
      <c r="O43" s="4"/>
      <c r="P43" s="4"/>
      <c r="Q43" s="4"/>
      <c r="R43" s="4"/>
      <c r="S43" s="5"/>
    </row>
    <row r="44" spans="2:19" s="1" customFormat="1" ht="15" x14ac:dyDescent="0.25">
      <c r="B44" s="7"/>
      <c r="C44" s="4"/>
      <c r="D44" s="4"/>
      <c r="E44" s="4"/>
      <c r="F44" s="4"/>
      <c r="G44" s="4"/>
      <c r="H44" s="4"/>
      <c r="I44" s="4"/>
      <c r="J44" s="4"/>
      <c r="K44" s="4"/>
      <c r="L44" s="4"/>
      <c r="M44" s="4"/>
      <c r="N44" s="4"/>
      <c r="O44" s="4"/>
      <c r="P44" s="4"/>
      <c r="Q44" s="4"/>
      <c r="R44" s="4"/>
      <c r="S44" s="5"/>
    </row>
    <row r="45" spans="2:19" s="1" customFormat="1" ht="15" x14ac:dyDescent="0.25">
      <c r="B45" s="7"/>
      <c r="C45" s="4"/>
      <c r="D45" s="4"/>
      <c r="E45" s="4"/>
      <c r="F45" s="4"/>
      <c r="G45" s="4"/>
      <c r="H45" s="4"/>
      <c r="I45" s="4"/>
      <c r="J45" s="4"/>
      <c r="K45" s="4"/>
      <c r="L45" s="4"/>
      <c r="M45" s="4"/>
      <c r="N45" s="4"/>
      <c r="O45" s="4"/>
      <c r="P45" s="4"/>
      <c r="Q45" s="4"/>
      <c r="R45" s="4"/>
      <c r="S45" s="5"/>
    </row>
    <row r="46" spans="2:19" s="1" customFormat="1" ht="15" x14ac:dyDescent="0.25">
      <c r="B46" s="7"/>
      <c r="C46" s="4"/>
      <c r="D46" s="4"/>
      <c r="E46" s="4"/>
      <c r="F46" s="4"/>
      <c r="G46" s="4"/>
      <c r="H46" s="4"/>
      <c r="I46" s="4"/>
      <c r="J46" s="4"/>
      <c r="K46" s="4"/>
      <c r="L46" s="4"/>
      <c r="M46" s="4"/>
      <c r="N46" s="4"/>
      <c r="O46" s="4"/>
      <c r="P46" s="4"/>
      <c r="Q46" s="4"/>
      <c r="R46" s="4"/>
      <c r="S46" s="5"/>
    </row>
    <row r="47" spans="2:19" s="1" customFormat="1" ht="15" x14ac:dyDescent="0.25">
      <c r="B47" s="7"/>
      <c r="C47" s="4"/>
      <c r="D47" s="4"/>
      <c r="E47" s="4"/>
      <c r="F47" s="4"/>
      <c r="G47" s="4"/>
      <c r="H47" s="4"/>
      <c r="I47" s="4"/>
      <c r="J47" s="4"/>
      <c r="K47" s="4"/>
      <c r="L47" s="4"/>
      <c r="M47" s="4"/>
      <c r="N47" s="4"/>
      <c r="O47" s="4"/>
      <c r="P47" s="4"/>
      <c r="Q47" s="4"/>
      <c r="R47" s="4"/>
      <c r="S47" s="5"/>
    </row>
    <row r="48" spans="2:19" s="1" customFormat="1" ht="15" x14ac:dyDescent="0.25">
      <c r="B48" s="7"/>
      <c r="C48" s="4"/>
      <c r="D48" s="4"/>
      <c r="E48" s="4"/>
      <c r="F48" s="4"/>
      <c r="G48" s="4"/>
      <c r="H48" s="4"/>
      <c r="I48" s="4"/>
      <c r="J48" s="4"/>
      <c r="K48" s="4"/>
      <c r="L48" s="4"/>
      <c r="M48" s="4"/>
      <c r="N48" s="4"/>
      <c r="O48" s="4"/>
      <c r="P48" s="4"/>
      <c r="Q48" s="4"/>
      <c r="R48" s="4"/>
      <c r="S48" s="5"/>
    </row>
    <row r="49" spans="2:19" s="1" customFormat="1" ht="15" x14ac:dyDescent="0.25">
      <c r="B49" s="7"/>
      <c r="C49" s="4"/>
      <c r="D49" s="4"/>
      <c r="E49" s="4"/>
      <c r="F49" s="4"/>
      <c r="G49" s="4"/>
      <c r="H49" s="4"/>
      <c r="I49" s="4"/>
      <c r="J49" s="4"/>
      <c r="K49" s="4"/>
      <c r="L49" s="4"/>
      <c r="M49" s="4"/>
      <c r="N49" s="4"/>
      <c r="O49" s="4"/>
      <c r="P49" s="4"/>
      <c r="Q49" s="4"/>
      <c r="R49" s="4"/>
      <c r="S49" s="5"/>
    </row>
    <row r="50" spans="2:19" s="1" customFormat="1" ht="15" x14ac:dyDescent="0.25">
      <c r="B50" s="7"/>
      <c r="C50" s="4"/>
      <c r="D50" s="4"/>
      <c r="E50" s="4"/>
      <c r="F50" s="4"/>
      <c r="G50" s="4"/>
      <c r="H50" s="4"/>
      <c r="I50" s="4"/>
      <c r="J50" s="4"/>
      <c r="K50" s="4"/>
      <c r="L50" s="4"/>
      <c r="M50" s="4"/>
      <c r="N50" s="4"/>
      <c r="O50" s="4"/>
      <c r="P50" s="4"/>
      <c r="Q50" s="4"/>
      <c r="R50" s="4"/>
      <c r="S50" s="5"/>
    </row>
    <row r="51" spans="2:19" s="1" customFormat="1" ht="15" x14ac:dyDescent="0.25">
      <c r="B51" s="7"/>
      <c r="C51" s="4"/>
      <c r="D51" s="4"/>
      <c r="E51" s="4"/>
      <c r="F51" s="4"/>
      <c r="G51" s="4"/>
      <c r="H51" s="4"/>
      <c r="I51" s="4"/>
      <c r="J51" s="4"/>
      <c r="K51" s="4"/>
      <c r="L51" s="4"/>
      <c r="M51" s="4"/>
      <c r="N51" s="4"/>
      <c r="O51" s="4"/>
      <c r="P51" s="4"/>
      <c r="Q51" s="4"/>
      <c r="R51" s="4"/>
      <c r="S51" s="5"/>
    </row>
    <row r="52" spans="2:19" s="1" customFormat="1" ht="15" x14ac:dyDescent="0.25">
      <c r="B52" s="7"/>
      <c r="C52" s="4"/>
      <c r="D52" s="4"/>
      <c r="E52" s="4"/>
      <c r="F52" s="4"/>
      <c r="G52" s="4"/>
      <c r="H52" s="4"/>
      <c r="I52" s="4"/>
      <c r="J52" s="4"/>
      <c r="K52" s="4"/>
      <c r="L52" s="4"/>
      <c r="M52" s="4"/>
      <c r="N52" s="4"/>
      <c r="O52" s="4"/>
      <c r="P52" s="4"/>
      <c r="Q52" s="4"/>
      <c r="R52" s="4"/>
      <c r="S52" s="5"/>
    </row>
    <row r="53" spans="2:19" s="1" customFormat="1" ht="15" x14ac:dyDescent="0.25">
      <c r="B53" s="7"/>
      <c r="C53" s="4"/>
      <c r="D53" s="4"/>
      <c r="E53" s="4"/>
      <c r="F53" s="4"/>
      <c r="G53" s="4"/>
      <c r="H53" s="4"/>
      <c r="I53" s="4"/>
      <c r="J53" s="4"/>
      <c r="K53" s="4"/>
      <c r="L53" s="4"/>
      <c r="M53" s="4"/>
      <c r="N53" s="4"/>
      <c r="O53" s="4"/>
      <c r="P53" s="4"/>
      <c r="Q53" s="4"/>
      <c r="R53" s="4"/>
      <c r="S53" s="5"/>
    </row>
    <row r="54" spans="2:19" s="1" customFormat="1" ht="15" x14ac:dyDescent="0.25">
      <c r="B54" s="7"/>
      <c r="C54" s="4"/>
      <c r="D54" s="4"/>
      <c r="E54" s="4"/>
      <c r="F54" s="4"/>
      <c r="G54" s="4"/>
      <c r="H54" s="4"/>
      <c r="I54" s="4"/>
      <c r="J54" s="4"/>
      <c r="K54" s="4"/>
      <c r="L54" s="4"/>
      <c r="M54" s="4"/>
      <c r="N54" s="4"/>
      <c r="O54" s="4"/>
      <c r="P54" s="4"/>
      <c r="Q54" s="4"/>
      <c r="R54" s="4"/>
      <c r="S54" s="5"/>
    </row>
    <row r="55" spans="2:19" s="1" customFormat="1" ht="15" x14ac:dyDescent="0.25">
      <c r="B55" s="7"/>
      <c r="C55" s="4"/>
      <c r="D55" s="4"/>
      <c r="E55" s="4"/>
      <c r="F55" s="4"/>
      <c r="G55" s="4"/>
      <c r="H55" s="4"/>
      <c r="I55" s="4"/>
      <c r="J55" s="4"/>
      <c r="K55" s="4"/>
      <c r="L55" s="4"/>
      <c r="M55" s="4"/>
      <c r="N55" s="4"/>
      <c r="O55" s="4"/>
      <c r="P55" s="4"/>
      <c r="Q55" s="4"/>
      <c r="R55" s="4"/>
      <c r="S55" s="5"/>
    </row>
    <row r="56" spans="2:19" s="1" customFormat="1" ht="15" x14ac:dyDescent="0.25">
      <c r="B56" s="7"/>
      <c r="C56" s="4"/>
      <c r="D56" s="4"/>
      <c r="E56" s="4"/>
      <c r="F56" s="4"/>
      <c r="G56" s="4"/>
      <c r="H56" s="4"/>
      <c r="I56" s="4"/>
      <c r="J56" s="4"/>
      <c r="K56" s="4"/>
      <c r="L56" s="4"/>
      <c r="M56" s="4"/>
      <c r="N56" s="4"/>
      <c r="O56" s="4"/>
      <c r="P56" s="4"/>
      <c r="Q56" s="4"/>
      <c r="R56" s="4"/>
      <c r="S56" s="5"/>
    </row>
    <row r="57" spans="2:19" s="1" customFormat="1" ht="15" x14ac:dyDescent="0.25">
      <c r="B57" s="7"/>
      <c r="C57" s="4"/>
      <c r="D57" s="4"/>
      <c r="E57" s="4"/>
      <c r="F57" s="4"/>
      <c r="G57" s="4"/>
      <c r="H57" s="4"/>
      <c r="I57" s="4"/>
      <c r="J57" s="4"/>
      <c r="K57" s="4"/>
      <c r="L57" s="4"/>
      <c r="M57" s="4"/>
      <c r="N57" s="4"/>
      <c r="O57" s="4"/>
      <c r="P57" s="4"/>
      <c r="Q57" s="4"/>
      <c r="R57" s="4"/>
      <c r="S57" s="5"/>
    </row>
    <row r="58" spans="2:19" s="1" customFormat="1" ht="15" x14ac:dyDescent="0.25">
      <c r="B58" s="7"/>
      <c r="C58" s="4"/>
      <c r="D58" s="4"/>
      <c r="E58" s="4"/>
      <c r="F58" s="4"/>
      <c r="G58" s="4"/>
      <c r="H58" s="4"/>
      <c r="I58" s="4"/>
      <c r="J58" s="4"/>
      <c r="K58" s="4"/>
      <c r="L58" s="4"/>
      <c r="M58" s="4"/>
      <c r="N58" s="4"/>
      <c r="O58" s="4"/>
      <c r="P58" s="4"/>
      <c r="Q58" s="4"/>
      <c r="R58" s="4"/>
      <c r="S58" s="5"/>
    </row>
    <row r="59" spans="2:19" s="1" customFormat="1" ht="15" x14ac:dyDescent="0.25">
      <c r="B59" s="7"/>
      <c r="C59" s="4"/>
      <c r="D59" s="4"/>
      <c r="E59" s="4"/>
      <c r="F59" s="4"/>
      <c r="G59" s="4"/>
      <c r="H59" s="4"/>
      <c r="I59" s="4"/>
      <c r="J59" s="4"/>
      <c r="K59" s="4"/>
      <c r="L59" s="4"/>
      <c r="M59" s="4"/>
      <c r="N59" s="4"/>
      <c r="O59" s="4"/>
      <c r="P59" s="4"/>
      <c r="Q59" s="4"/>
      <c r="R59" s="4"/>
      <c r="S59" s="5"/>
    </row>
    <row r="60" spans="2:19" s="1" customFormat="1" ht="15.75" thickBot="1" x14ac:dyDescent="0.3">
      <c r="B60" s="8"/>
      <c r="C60" s="9"/>
      <c r="D60" s="9"/>
      <c r="E60" s="9"/>
      <c r="F60" s="9"/>
      <c r="G60" s="9"/>
      <c r="H60" s="9"/>
      <c r="I60" s="9"/>
      <c r="J60" s="9"/>
      <c r="K60" s="9"/>
      <c r="L60" s="9"/>
      <c r="M60" s="9"/>
      <c r="N60" s="9"/>
      <c r="O60" s="9"/>
      <c r="P60" s="9"/>
      <c r="Q60" s="9"/>
      <c r="R60" s="9"/>
      <c r="S60" s="10"/>
    </row>
  </sheetData>
  <mergeCells count="2">
    <mergeCell ref="B2:S2"/>
    <mergeCell ref="B28:S2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vt:i4>
      </vt:variant>
    </vt:vector>
  </HeadingPairs>
  <TitlesOfParts>
    <vt:vector size="14" baseType="lpstr">
      <vt:lpstr>Introduction</vt:lpstr>
      <vt:lpstr>1. Leadership et gouvernance</vt:lpstr>
      <vt:lpstr>2. Personnel du secteur social</vt:lpstr>
      <vt:lpstr>3. Financement</vt:lpstr>
      <vt:lpstr>4. Systèmes de gestion de l’inf</vt:lpstr>
      <vt:lpstr>5. Coordination et réseautage</vt:lpstr>
      <vt:lpstr>Résultats</vt:lpstr>
      <vt:lpstr>Sheet5</vt:lpstr>
      <vt:lpstr>1.Leadership et gov Dashboard</vt:lpstr>
      <vt:lpstr>2. Personnel Dashboard</vt:lpstr>
      <vt:lpstr>3.Financement Dashboard</vt:lpstr>
      <vt:lpstr>4.  Gestion de l’info Dashboard</vt:lpstr>
      <vt:lpstr>5.Coordination et rés Dashboard</vt:lpstr>
      <vt:lpstr>Introduction!_Toc482013231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Michelle Li</dc:creator>
  <cp:lastModifiedBy>UNC Support</cp:lastModifiedBy>
  <dcterms:created xsi:type="dcterms:W3CDTF">2017-02-22T19:02:18Z</dcterms:created>
  <dcterms:modified xsi:type="dcterms:W3CDTF">2018-11-06T15:20:39Z</dcterms:modified>
</cp:coreProperties>
</file>